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3\2022-23アルペンポイントリストNO.3改\202223-22 ポイントリストNo3 公示用HP用\"/>
    </mc:Choice>
  </mc:AlternateContent>
  <xr:revisionPtr revIDLastSave="0" documentId="13_ncr:1_{17C13290-29E1-4331-AEE7-6D2A4DAC3C60}" xr6:coauthVersionLast="47" xr6:coauthVersionMax="47" xr10:uidLastSave="{00000000-0000-0000-0000-000000000000}"/>
  <bookViews>
    <workbookView xWindow="30" yWindow="0" windowWidth="24945" windowHeight="12210" xr2:uid="{00000000-000D-0000-FFFF-FFFF00000000}"/>
  </bookViews>
  <sheets>
    <sheet name="女子SL　Fi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2" i="2" l="1"/>
  <c r="F172" i="2"/>
  <c r="O169" i="2"/>
  <c r="F169" i="2"/>
  <c r="O167" i="2"/>
  <c r="F167" i="2"/>
  <c r="O161" i="2"/>
  <c r="F161" i="2"/>
  <c r="O159" i="2"/>
  <c r="F159" i="2"/>
  <c r="O158" i="2"/>
  <c r="F158" i="2"/>
  <c r="O155" i="2"/>
  <c r="F155" i="2"/>
  <c r="O152" i="2"/>
  <c r="F152" i="2"/>
  <c r="O149" i="2"/>
  <c r="F149" i="2"/>
  <c r="O148" i="2"/>
  <c r="F148" i="2"/>
  <c r="O147" i="2"/>
  <c r="F147" i="2"/>
  <c r="O146" i="2"/>
  <c r="F146" i="2"/>
  <c r="O142" i="2"/>
  <c r="F142" i="2"/>
  <c r="O140" i="2"/>
  <c r="F140" i="2"/>
  <c r="O136" i="2"/>
  <c r="F136" i="2"/>
  <c r="O134" i="2"/>
  <c r="F134" i="2"/>
  <c r="O133" i="2"/>
  <c r="F133" i="2"/>
  <c r="O132" i="2"/>
  <c r="F132" i="2"/>
  <c r="O131" i="2"/>
  <c r="F131" i="2"/>
  <c r="O130" i="2"/>
  <c r="F130" i="2"/>
  <c r="O128" i="2"/>
  <c r="F128" i="2"/>
  <c r="O127" i="2"/>
  <c r="F127" i="2"/>
  <c r="O126" i="2"/>
  <c r="F126" i="2"/>
  <c r="O124" i="2"/>
  <c r="F124" i="2"/>
  <c r="O119" i="2"/>
  <c r="F119" i="2"/>
  <c r="O118" i="2"/>
  <c r="F118" i="2"/>
  <c r="O116" i="2"/>
  <c r="F116" i="2"/>
  <c r="O107" i="2"/>
  <c r="F107" i="2"/>
  <c r="O104" i="2"/>
  <c r="F104" i="2"/>
  <c r="O102" i="2"/>
  <c r="F102" i="2"/>
  <c r="O101" i="2"/>
  <c r="F101" i="2"/>
  <c r="O100" i="2"/>
  <c r="F100" i="2"/>
  <c r="O99" i="2"/>
  <c r="F99" i="2"/>
  <c r="O96" i="2"/>
  <c r="F96" i="2"/>
  <c r="O90" i="2"/>
  <c r="F90" i="2"/>
  <c r="O88" i="2"/>
  <c r="F88" i="2"/>
  <c r="O87" i="2"/>
  <c r="F87" i="2"/>
  <c r="O81" i="2"/>
  <c r="F81" i="2"/>
  <c r="O80" i="2"/>
  <c r="F80" i="2"/>
  <c r="O77" i="2"/>
  <c r="F77" i="2"/>
  <c r="O75" i="2"/>
  <c r="F75" i="2"/>
  <c r="O74" i="2"/>
  <c r="F74" i="2"/>
  <c r="O71" i="2"/>
  <c r="F71" i="2"/>
  <c r="O64" i="2"/>
  <c r="F64" i="2"/>
  <c r="O62" i="2"/>
  <c r="F62" i="2"/>
  <c r="O60" i="2"/>
  <c r="F60" i="2"/>
  <c r="O58" i="2"/>
  <c r="F58" i="2"/>
  <c r="O53" i="2"/>
  <c r="F53" i="2"/>
  <c r="O52" i="2"/>
  <c r="F52" i="2"/>
  <c r="O51" i="2"/>
  <c r="F51" i="2"/>
  <c r="O45" i="2"/>
  <c r="F45" i="2"/>
  <c r="O43" i="2"/>
  <c r="F43" i="2"/>
  <c r="O42" i="2"/>
  <c r="F42" i="2"/>
  <c r="O40" i="2"/>
  <c r="F40" i="2"/>
  <c r="O38" i="2"/>
  <c r="F38" i="2"/>
  <c r="O37" i="2"/>
  <c r="F37" i="2"/>
  <c r="O36" i="2"/>
  <c r="F36" i="2"/>
  <c r="O35" i="2"/>
  <c r="F35" i="2"/>
  <c r="O34" i="2"/>
  <c r="F34" i="2"/>
  <c r="O33" i="2"/>
  <c r="F33" i="2"/>
  <c r="O28" i="2"/>
  <c r="F28" i="2"/>
  <c r="O27" i="2"/>
  <c r="F27" i="2"/>
  <c r="O24" i="2"/>
  <c r="F24" i="2"/>
  <c r="O23" i="2"/>
  <c r="F23" i="2"/>
  <c r="O22" i="2"/>
  <c r="F22" i="2"/>
  <c r="O18" i="2"/>
  <c r="F18" i="2"/>
  <c r="O17" i="2"/>
  <c r="F17" i="2"/>
  <c r="O14" i="2"/>
  <c r="F14" i="2"/>
  <c r="O10" i="2"/>
  <c r="F10" i="2"/>
  <c r="O9" i="2"/>
  <c r="F9" i="2"/>
  <c r="N8" i="2"/>
  <c r="O8" i="2" s="1"/>
  <c r="F8" i="2"/>
  <c r="N7" i="2"/>
  <c r="O7" i="2" s="1"/>
  <c r="F7" i="2"/>
  <c r="N6" i="2"/>
  <c r="O6" i="2" s="1"/>
  <c r="F6" i="2"/>
  <c r="O3" i="2"/>
  <c r="F3" i="2"/>
  <c r="O2" i="2"/>
  <c r="F2" i="2"/>
  <c r="O176" i="2"/>
  <c r="O175" i="2"/>
  <c r="O174" i="2"/>
  <c r="O173" i="2"/>
  <c r="O171" i="2"/>
  <c r="O168" i="2"/>
  <c r="F168" i="2"/>
  <c r="O166" i="2"/>
  <c r="O165" i="2"/>
  <c r="O160" i="2"/>
  <c r="O157" i="2"/>
  <c r="F157" i="2"/>
  <c r="O154" i="2"/>
  <c r="O153" i="2"/>
  <c r="O151" i="2"/>
  <c r="O150" i="2"/>
  <c r="O144" i="2"/>
  <c r="O143" i="2"/>
  <c r="F143" i="2"/>
  <c r="O141" i="2"/>
  <c r="O138" i="2"/>
  <c r="O137" i="2"/>
  <c r="F137" i="2"/>
  <c r="O135" i="2"/>
  <c r="F135" i="2"/>
  <c r="O122" i="2"/>
  <c r="F122" i="2"/>
  <c r="O121" i="2"/>
  <c r="F121" i="2"/>
  <c r="O120" i="2"/>
  <c r="F120" i="2"/>
  <c r="O117" i="2"/>
  <c r="O114" i="2"/>
  <c r="F114" i="2"/>
  <c r="O113" i="2"/>
  <c r="F113" i="2"/>
  <c r="O112" i="2"/>
  <c r="O111" i="2"/>
  <c r="F111" i="2"/>
  <c r="O109" i="2"/>
  <c r="F109" i="2"/>
  <c r="O108" i="2"/>
  <c r="F108" i="2"/>
  <c r="O106" i="2"/>
  <c r="F106" i="2"/>
  <c r="O105" i="2"/>
  <c r="F105" i="2"/>
  <c r="O103" i="2"/>
  <c r="F103" i="2"/>
  <c r="O97" i="2"/>
  <c r="F97" i="2"/>
  <c r="O93" i="2"/>
  <c r="F93" i="2"/>
  <c r="O86" i="2"/>
  <c r="F86" i="2"/>
  <c r="O85" i="2"/>
  <c r="O84" i="2"/>
  <c r="F84" i="2"/>
  <c r="O78" i="2"/>
  <c r="F78" i="2"/>
  <c r="O76" i="2"/>
  <c r="F76" i="2"/>
  <c r="O72" i="2"/>
  <c r="F72" i="2"/>
  <c r="O68" i="2"/>
  <c r="F68" i="2"/>
  <c r="O63" i="2"/>
  <c r="F63" i="2"/>
  <c r="O55" i="2"/>
  <c r="O54" i="2"/>
  <c r="F54" i="2"/>
  <c r="O41" i="2"/>
  <c r="F41" i="2"/>
  <c r="O30" i="2"/>
  <c r="F30" i="2"/>
  <c r="O29" i="2"/>
  <c r="F29" i="2"/>
  <c r="O21" i="2"/>
  <c r="F21" i="2"/>
  <c r="O20" i="2"/>
  <c r="F20" i="2"/>
  <c r="O19" i="2"/>
  <c r="O16" i="2"/>
  <c r="O11" i="2"/>
  <c r="F11" i="2"/>
  <c r="F164" i="2"/>
  <c r="F83" i="2"/>
  <c r="F91" i="2"/>
  <c r="F110" i="2"/>
  <c r="F125" i="2"/>
  <c r="F61" i="2"/>
  <c r="F95" i="2"/>
  <c r="F26" i="2"/>
  <c r="F115" i="2"/>
  <c r="F89" i="2"/>
  <c r="F70" i="2"/>
  <c r="F82" i="2"/>
  <c r="F67" i="2"/>
  <c r="F79" i="2"/>
  <c r="F57" i="2"/>
  <c r="F56" i="2"/>
  <c r="F69" i="2"/>
  <c r="F50" i="2"/>
  <c r="F12" i="2"/>
  <c r="F13" i="2"/>
  <c r="F48" i="2"/>
  <c r="F129" i="2"/>
  <c r="F66" i="2"/>
  <c r="F139" i="2"/>
  <c r="F65" i="2"/>
  <c r="F15" i="2"/>
  <c r="F59" i="2"/>
  <c r="F31" i="2"/>
  <c r="F25" i="2"/>
  <c r="F47" i="2"/>
  <c r="F4" i="2"/>
  <c r="F44" i="2"/>
  <c r="F49" i="2"/>
  <c r="F92" i="2"/>
  <c r="F32" i="2"/>
  <c r="F5" i="2"/>
</calcChain>
</file>

<file path=xl/sharedStrings.xml><?xml version="1.0" encoding="utf-8"?>
<sst xmlns="http://schemas.openxmlformats.org/spreadsheetml/2006/main" count="1553" uniqueCount="420">
  <si>
    <t>2022Fig</t>
  </si>
  <si>
    <t>2021Fig</t>
  </si>
  <si>
    <t>ポイント1</t>
  </si>
  <si>
    <t>ポイント２</t>
  </si>
  <si>
    <t>No3SLポイント</t>
  </si>
  <si>
    <t>戸倉ユース　K1女子</t>
  </si>
  <si>
    <t>戸倉ユース　K2女子</t>
  </si>
  <si>
    <t>若葉</t>
  </si>
  <si>
    <t>全中予選</t>
  </si>
  <si>
    <t>野沢ユース　K2女子</t>
  </si>
  <si>
    <t>野辺山カップ　女子</t>
  </si>
  <si>
    <t/>
  </si>
  <si>
    <t>六花スキークラブ</t>
  </si>
  <si>
    <t>山﨑 弓子</t>
  </si>
  <si>
    <t>練馬区スキー協会</t>
  </si>
  <si>
    <t>ステューピッドスキークラブ</t>
  </si>
  <si>
    <t>チーム フォン (TEAM VON)</t>
  </si>
  <si>
    <t>港区スキー連盟</t>
  </si>
  <si>
    <t>水田 朝子</t>
  </si>
  <si>
    <t>若葉スキークラブ</t>
  </si>
  <si>
    <t>ＮＴＴ東京スキー部</t>
  </si>
  <si>
    <t>齋藤 由佳</t>
  </si>
  <si>
    <t>チーム・ビートゥー・ゼット</t>
  </si>
  <si>
    <t>新宿スキークラブ</t>
  </si>
  <si>
    <t>岡田 加苗</t>
  </si>
  <si>
    <t>ブランシェリースキー クローブ</t>
  </si>
  <si>
    <t>*</t>
  </si>
  <si>
    <t>スラロームスキークラブ</t>
  </si>
  <si>
    <t>ゲインレーシングチーム</t>
  </si>
  <si>
    <t>デモネージュスキークラブ</t>
  </si>
  <si>
    <t>喜多 由美</t>
  </si>
  <si>
    <t>ツィールトウキョウ（Ｚiel Tokyo)</t>
  </si>
  <si>
    <t>アールビー　トウキョウ</t>
  </si>
  <si>
    <t>石井スポーツスキークラブ</t>
  </si>
  <si>
    <t>黒川 悠文</t>
  </si>
  <si>
    <t>チーム　ラッシュ</t>
  </si>
  <si>
    <t>武蔵野市スキー連盟</t>
  </si>
  <si>
    <t>丸沼高原レーシングクラブ</t>
  </si>
  <si>
    <t>大田区役所スキー部</t>
  </si>
  <si>
    <t>世田谷区スキー協会</t>
  </si>
  <si>
    <t>Ｓ．Ｃ．コロポックル</t>
  </si>
  <si>
    <t>ホリディスキークラブ</t>
  </si>
  <si>
    <t>ディップス スキークラブ</t>
  </si>
  <si>
    <t>原 露子</t>
  </si>
  <si>
    <t>ＭＡＸＩＭＵＭスキーチーム</t>
  </si>
  <si>
    <t>ＵＮＯスキークラブ</t>
  </si>
  <si>
    <t>特別区職員文化体育会スキー部</t>
  </si>
  <si>
    <t>ヌプリスキー同人</t>
  </si>
  <si>
    <t>カンダハートライブ レーシング</t>
  </si>
  <si>
    <t>板橋区スキー協会</t>
  </si>
  <si>
    <t>ジーファクトリー</t>
  </si>
  <si>
    <t>信太 陽子</t>
  </si>
  <si>
    <t>チロルスキークラブ</t>
  </si>
  <si>
    <t>日立製作所本社スキー部</t>
  </si>
  <si>
    <t>二十日石アルペンスキークラブ</t>
  </si>
  <si>
    <t>日本レーシングスキークラブ</t>
  </si>
  <si>
    <t>ＫＤＤＩスキークラブ</t>
  </si>
  <si>
    <t>辻 あき江</t>
  </si>
  <si>
    <t>チーム イーグル</t>
  </si>
  <si>
    <t>スキーチームアスリート</t>
  </si>
  <si>
    <t>東京アマチュア・スキー・クラブ</t>
  </si>
  <si>
    <t>ユーエスエムアール</t>
  </si>
  <si>
    <t>北区スキー連盟</t>
  </si>
  <si>
    <t>中島 圭子</t>
  </si>
  <si>
    <t>エーデル・スキー・クラブ</t>
  </si>
  <si>
    <t>①</t>
  </si>
  <si>
    <t>東京都中学校体育連盟スキー部</t>
  </si>
  <si>
    <t>松山 暁</t>
  </si>
  <si>
    <t>八王子スキー連盟</t>
  </si>
  <si>
    <t>明治大学基礎スキー研究会ロンドール</t>
  </si>
  <si>
    <t>伊藤 美紅</t>
  </si>
  <si>
    <t>白銀スキークラブ</t>
  </si>
  <si>
    <t>山下 真衣亜</t>
  </si>
  <si>
    <t>福原 眞澄</t>
  </si>
  <si>
    <t>星田 慶子</t>
  </si>
  <si>
    <t>江東区スキー連盟</t>
  </si>
  <si>
    <t>吉岡 ゆかり</t>
  </si>
  <si>
    <t>大屋 佳子</t>
  </si>
  <si>
    <t>中田 萌</t>
  </si>
  <si>
    <t>酒井 あすか</t>
  </si>
  <si>
    <t>戸川 ふゆき</t>
  </si>
  <si>
    <t>成城スキークラブ</t>
  </si>
  <si>
    <t>ラッチ（RACH)</t>
  </si>
  <si>
    <t>滝 れい</t>
  </si>
  <si>
    <t>栗本 ゆう子</t>
  </si>
  <si>
    <t>城田 千晶</t>
  </si>
  <si>
    <t>ファイヤーレーシングチーム</t>
  </si>
  <si>
    <t>渡部 尚</t>
  </si>
  <si>
    <t>杉山 明美</t>
  </si>
  <si>
    <t>立野 里佳</t>
  </si>
  <si>
    <t>石野 ちはる</t>
  </si>
  <si>
    <t>太田 ゆかり</t>
  </si>
  <si>
    <t>東京燕スキー倶楽部</t>
  </si>
  <si>
    <t>ＮＥＣ府中スキー部</t>
  </si>
  <si>
    <t>齋藤 夏実</t>
  </si>
  <si>
    <t>児玉 千尋</t>
  </si>
  <si>
    <t>サウンズスキークラブ</t>
  </si>
  <si>
    <t>チームディーエルベーハースキークラブ</t>
  </si>
  <si>
    <t>イエティスキークラブ</t>
  </si>
  <si>
    <t>佐々木 幸子</t>
  </si>
  <si>
    <t>モンタナスキークラブ</t>
  </si>
  <si>
    <t>日高 絵梨香</t>
  </si>
  <si>
    <t>伊藤 康代</t>
  </si>
  <si>
    <t>三田ディモンズクラブ</t>
  </si>
  <si>
    <t>向田 恵美子</t>
  </si>
  <si>
    <t>森田 優香</t>
  </si>
  <si>
    <t>大髙 千絵</t>
  </si>
  <si>
    <t>齋藤 千穂</t>
  </si>
  <si>
    <t>斉藤 絵美子</t>
  </si>
  <si>
    <t>本間 かほる</t>
  </si>
  <si>
    <t>増田 真実子</t>
  </si>
  <si>
    <t>川上 真佐子</t>
  </si>
  <si>
    <t>板倉 三恵子</t>
  </si>
  <si>
    <t>ペガーズスキークラブ</t>
  </si>
  <si>
    <t>市川 紗理奈</t>
  </si>
  <si>
    <t>制野 千賀子</t>
  </si>
  <si>
    <t>宮本 香苗</t>
  </si>
  <si>
    <t>室田 陽子</t>
  </si>
  <si>
    <t>柳島 理佐子</t>
  </si>
  <si>
    <t>谷 寿子</t>
  </si>
  <si>
    <t>足立区スキー協会</t>
  </si>
  <si>
    <t>中渡 智香</t>
  </si>
  <si>
    <t>高木 敦子</t>
  </si>
  <si>
    <t>アスペンスキークラブ</t>
  </si>
  <si>
    <t>前田 千広</t>
  </si>
  <si>
    <t>中谷 順子</t>
  </si>
  <si>
    <t>スノースケープ</t>
  </si>
  <si>
    <t>チーム０２スキークラブ</t>
  </si>
  <si>
    <t>森田 亜紀</t>
  </si>
  <si>
    <t>篠塚 しのぶ</t>
  </si>
  <si>
    <t>クオリティ・セブン</t>
  </si>
  <si>
    <t>スポーツユニティ</t>
  </si>
  <si>
    <t>渡辺 美帆</t>
  </si>
  <si>
    <t>ヴェスタ スキークラブ</t>
  </si>
  <si>
    <t>萩野 真由子</t>
  </si>
  <si>
    <t>サンダーグスキークラブ</t>
  </si>
  <si>
    <t>東京ミタカファーストスキークラブ</t>
  </si>
  <si>
    <t>谷 紀子</t>
  </si>
  <si>
    <t>穴井 まきこ</t>
  </si>
  <si>
    <t>アロースキークラブ</t>
  </si>
  <si>
    <t>渕脇 達代</t>
  </si>
  <si>
    <t>W-ZERO Kagura Racing</t>
  </si>
  <si>
    <t>松本 キヨ子</t>
  </si>
  <si>
    <t>吉澤 恭子</t>
  </si>
  <si>
    <t>佐藤 千紗</t>
  </si>
  <si>
    <t>東京スキー研究会</t>
  </si>
  <si>
    <t>石渡 実香</t>
  </si>
  <si>
    <t>義久 直子</t>
  </si>
  <si>
    <t>酒井 ますみ</t>
  </si>
  <si>
    <t>東京都高等学校体育連盟スキー部</t>
  </si>
  <si>
    <t>杉浦 智恵</t>
  </si>
  <si>
    <t>坂井 真由美</t>
  </si>
  <si>
    <t>干場 智子</t>
  </si>
  <si>
    <t>雙葉スキークラブ</t>
  </si>
  <si>
    <t>三浦 里緒</t>
  </si>
  <si>
    <t>梅園 紗也夏</t>
  </si>
  <si>
    <t>楠本 夏花</t>
  </si>
  <si>
    <t>北森 渚砂</t>
  </si>
  <si>
    <t>伊東 沙樹</t>
  </si>
  <si>
    <t>山下 栄海由</t>
  </si>
  <si>
    <t>鈴木 優里</t>
  </si>
  <si>
    <t>梅沢 光代</t>
  </si>
  <si>
    <t>大門 由真</t>
  </si>
  <si>
    <t>村田 祐子</t>
  </si>
  <si>
    <t>井上 安喜子</t>
  </si>
  <si>
    <t>武井 久子</t>
  </si>
  <si>
    <t>スポーツファンクション</t>
  </si>
  <si>
    <t>太田 美子</t>
  </si>
  <si>
    <t>山田 かれん</t>
  </si>
  <si>
    <t>荻野 咲子</t>
  </si>
  <si>
    <t>ハルスポーツ</t>
  </si>
  <si>
    <t>川端 佑沙</t>
  </si>
  <si>
    <t>佐藤 ミツ子</t>
  </si>
  <si>
    <t>杉野 美緒</t>
  </si>
  <si>
    <t>村形 陽子</t>
  </si>
  <si>
    <t>奥多摩スキークラブ</t>
  </si>
  <si>
    <t>笠間 敏江</t>
  </si>
  <si>
    <t>内藤 えみ子</t>
  </si>
  <si>
    <t>杉本 英子</t>
  </si>
  <si>
    <t>セッションクラブ東京</t>
  </si>
  <si>
    <t>吉田 美輝子</t>
  </si>
  <si>
    <t>田中 悦子</t>
  </si>
  <si>
    <t>設楽 章子</t>
  </si>
  <si>
    <t>小松 晴美</t>
  </si>
  <si>
    <t>メティースキークラブ</t>
  </si>
  <si>
    <t>西沢 優佳里</t>
  </si>
  <si>
    <t>西沢 菜央</t>
  </si>
  <si>
    <t>森川 順子</t>
  </si>
  <si>
    <t>深澤 かおり</t>
  </si>
  <si>
    <t>市川 美枝子</t>
  </si>
  <si>
    <t>立石 佳帆</t>
  </si>
  <si>
    <t>西田 れいあ</t>
  </si>
  <si>
    <t>大川 瑚夏</t>
  </si>
  <si>
    <t>中村 晶子</t>
  </si>
  <si>
    <t>岩本 のぞみ</t>
  </si>
  <si>
    <t>シュアスキークラブ</t>
  </si>
  <si>
    <t>後藤 美裕</t>
  </si>
  <si>
    <t>鈴木 由美子</t>
  </si>
  <si>
    <t>柚木 裕子</t>
  </si>
  <si>
    <t>三明 良子</t>
  </si>
  <si>
    <t>本田 睦子</t>
  </si>
  <si>
    <t>白馬スキークラブ</t>
  </si>
  <si>
    <t>楫野 美穂</t>
  </si>
  <si>
    <t>齋藤 純子</t>
  </si>
  <si>
    <t>荻野 奈々子</t>
  </si>
  <si>
    <t>平野 沙織</t>
  </si>
  <si>
    <t>赤坂 陽子</t>
  </si>
  <si>
    <t>高井 奏乃</t>
  </si>
  <si>
    <t>佐藤 舞祐</t>
  </si>
  <si>
    <t>小河 裕子</t>
  </si>
  <si>
    <t>竹内 尚美</t>
  </si>
  <si>
    <t>峯岸 舞</t>
  </si>
  <si>
    <t>稲田 京香</t>
  </si>
  <si>
    <t>平田 瑞穂</t>
  </si>
  <si>
    <t>喜地 真鈴</t>
  </si>
  <si>
    <t>清田 華</t>
  </si>
  <si>
    <t>花岡 嘉奈子</t>
  </si>
  <si>
    <t>齋藤 きらり</t>
  </si>
  <si>
    <t>永瀬 姫菜</t>
  </si>
  <si>
    <t>東 伊織</t>
  </si>
  <si>
    <t>杉下 千明</t>
  </si>
  <si>
    <t>石川 優</t>
  </si>
  <si>
    <t>原田 朱莉</t>
  </si>
  <si>
    <t>渡辺 紗矢</t>
  </si>
  <si>
    <t>宮澤 莉子</t>
  </si>
  <si>
    <t>松原 由依</t>
  </si>
  <si>
    <t>鳴島 沙紀</t>
  </si>
  <si>
    <t>花岡 由依子</t>
  </si>
  <si>
    <t>花岡 奈那子</t>
  </si>
  <si>
    <t>緑川 慶子</t>
  </si>
  <si>
    <t>森 理葉</t>
  </si>
  <si>
    <t>米﨑 静江</t>
  </si>
  <si>
    <t>辻口 由奈</t>
  </si>
  <si>
    <t>森井 華</t>
  </si>
  <si>
    <t>森井 愛</t>
  </si>
  <si>
    <t>坂 沙希子</t>
  </si>
  <si>
    <t>五十嵐 理紗</t>
  </si>
  <si>
    <t>行田 ゆう</t>
  </si>
  <si>
    <t>原 杏樹</t>
  </si>
  <si>
    <t>菊地 優菜</t>
  </si>
  <si>
    <t>上條 蓮奈</t>
  </si>
  <si>
    <t>安蔵 素乃</t>
  </si>
  <si>
    <t>石井 咲亜耶</t>
  </si>
  <si>
    <t>根木 はるな</t>
  </si>
  <si>
    <t>田中 菜々恵</t>
  </si>
  <si>
    <t>吉川 桜子</t>
  </si>
  <si>
    <t>日建総業スキークラブ</t>
  </si>
  <si>
    <t>清澤 恵美子</t>
  </si>
  <si>
    <t>吉岡 栞</t>
  </si>
  <si>
    <t>久保 夏海</t>
  </si>
  <si>
    <t>前原 恵子</t>
  </si>
  <si>
    <t>渕脇 智香子</t>
  </si>
  <si>
    <t>滝内 瑠彩</t>
  </si>
  <si>
    <t>石塚 千尋</t>
  </si>
  <si>
    <t>茂田 七菜子</t>
  </si>
  <si>
    <t>上條 華奈</t>
  </si>
  <si>
    <t>林 希衣留</t>
  </si>
  <si>
    <t>三井 六花乃</t>
  </si>
  <si>
    <t>近藤 基子</t>
  </si>
  <si>
    <t>Ullr Snow Team</t>
  </si>
  <si>
    <t>富張 愛海</t>
  </si>
  <si>
    <t>Ｈａｐｐｉｎｅｓｓ（ハピネス）スキークラブ</t>
  </si>
  <si>
    <t>井上 優</t>
  </si>
  <si>
    <t>苗場ベーシック＆レーシングクラブ</t>
  </si>
  <si>
    <t>藤田 みどり</t>
  </si>
  <si>
    <t>関川 翠桜</t>
  </si>
  <si>
    <t>宇田川 雅</t>
  </si>
  <si>
    <t>児童スキー研究会</t>
  </si>
  <si>
    <t>望月 里紗</t>
  </si>
  <si>
    <t>三田 真璃亜</t>
  </si>
  <si>
    <t>小柳 尭良</t>
  </si>
  <si>
    <t>稲垣 海咲</t>
  </si>
  <si>
    <t>亀井 明美里</t>
  </si>
  <si>
    <t>原 果蓮</t>
  </si>
  <si>
    <t>藤井 愛佳</t>
  </si>
  <si>
    <t>小川 純</t>
  </si>
  <si>
    <t>吉永 怜愛</t>
  </si>
  <si>
    <t>黒木 美有</t>
  </si>
  <si>
    <t>石川 陽菜</t>
  </si>
  <si>
    <t>三輪 エミ</t>
  </si>
  <si>
    <t>山本 美朋</t>
  </si>
  <si>
    <t>三浦 里枝</t>
  </si>
  <si>
    <t>森 きなり</t>
  </si>
  <si>
    <t>和田 衣未</t>
  </si>
  <si>
    <t>野澤 由紀子</t>
  </si>
  <si>
    <t>佐々木 美悠</t>
  </si>
  <si>
    <t>北條 杏奈</t>
  </si>
  <si>
    <t>平井 美咲</t>
  </si>
  <si>
    <t>足立 玲奈</t>
  </si>
  <si>
    <t>溝口 夏帆</t>
  </si>
  <si>
    <t>武田 知子</t>
  </si>
  <si>
    <t>村山 恵吏加</t>
  </si>
  <si>
    <t>牧山 英梨</t>
  </si>
  <si>
    <t>小泉 結希</t>
  </si>
  <si>
    <t>松永 佳恋</t>
  </si>
  <si>
    <t>長谷川 桃和</t>
  </si>
  <si>
    <t>林 弥貴</t>
  </si>
  <si>
    <t>覚張 美咲</t>
  </si>
  <si>
    <t>松澤 翔子</t>
  </si>
  <si>
    <t>ヘッドスキークラブ</t>
  </si>
  <si>
    <t>古澤 亜侑</t>
  </si>
  <si>
    <t>小宮 礼乃</t>
  </si>
  <si>
    <t>野々山 颯絵</t>
  </si>
  <si>
    <t>渡邉 茉夏</t>
  </si>
  <si>
    <t>樋口 凜音</t>
  </si>
  <si>
    <t>岩下 花</t>
  </si>
  <si>
    <t>村上 安奈</t>
  </si>
  <si>
    <t>近藤 柑菜</t>
  </si>
  <si>
    <t>諏訪 翔音</t>
  </si>
  <si>
    <t>三井 天花</t>
  </si>
  <si>
    <t>大和田 瑞</t>
  </si>
  <si>
    <t>城戸口 芽衣</t>
  </si>
  <si>
    <t>川瀬 怜央</t>
  </si>
  <si>
    <t>川瀬 浬愛那</t>
  </si>
  <si>
    <t>田口 真帆</t>
  </si>
  <si>
    <t>武内 麻子</t>
  </si>
  <si>
    <t>清田 碧</t>
  </si>
  <si>
    <t>大谷 明莉</t>
  </si>
  <si>
    <t>関川 寧桜</t>
  </si>
  <si>
    <t>植松 麗子</t>
  </si>
  <si>
    <t>恵 愛結</t>
  </si>
  <si>
    <t>仁杉 文香</t>
  </si>
  <si>
    <t>森田 彩水</t>
  </si>
  <si>
    <t>薬師寺 雅</t>
  </si>
  <si>
    <t>木村 百奈</t>
  </si>
  <si>
    <t>池田 香凜</t>
  </si>
  <si>
    <t>植松 春香</t>
  </si>
  <si>
    <t>河野 瑠那</t>
  </si>
  <si>
    <t>吉田 朱里</t>
  </si>
  <si>
    <t>藤井 梨緒</t>
  </si>
  <si>
    <t>滝沢 恵子</t>
  </si>
  <si>
    <t>田邊 美佳</t>
  </si>
  <si>
    <t>市村 紀公子</t>
  </si>
  <si>
    <t>髙橋 未羽</t>
  </si>
  <si>
    <t>中嶋 英里加</t>
  </si>
  <si>
    <t>田辺 ほのか</t>
  </si>
  <si>
    <t>堀 瑞起</t>
  </si>
  <si>
    <t>石黒 俐良</t>
  </si>
  <si>
    <t>大久保 花香</t>
  </si>
  <si>
    <t>原口 璃音</t>
  </si>
  <si>
    <t>岡﨑 香歩</t>
  </si>
  <si>
    <t>篠﨑 聖里</t>
  </si>
  <si>
    <t>山本 珠綺</t>
  </si>
  <si>
    <t>岡崎 巴菜</t>
  </si>
  <si>
    <t>山北 響子</t>
  </si>
  <si>
    <t>白岩 陽香梨</t>
  </si>
  <si>
    <t>森川 結衣</t>
  </si>
  <si>
    <t>山田 未来</t>
  </si>
  <si>
    <t>中沢 芽生</t>
  </si>
  <si>
    <t>横田 佳歩</t>
  </si>
  <si>
    <t>堀口 あかり</t>
  </si>
  <si>
    <t>垣原 麻理</t>
  </si>
  <si>
    <t>宮澤 伶菜</t>
  </si>
  <si>
    <t>池田 樹氷</t>
  </si>
  <si>
    <t>三輪 泰子</t>
  </si>
  <si>
    <t>平松 愛彩</t>
  </si>
  <si>
    <t>太田 好美</t>
  </si>
  <si>
    <t>楫野 穂乃</t>
  </si>
  <si>
    <t>ジーゲル・グルッペ</t>
  </si>
  <si>
    <t>宇野 未来</t>
  </si>
  <si>
    <t>礒部 沙和</t>
  </si>
  <si>
    <t>伊藤 瑞希</t>
  </si>
  <si>
    <t>亀山 久美</t>
  </si>
  <si>
    <t>山下 小柚妃</t>
  </si>
  <si>
    <t>清水 イオリ</t>
  </si>
  <si>
    <t>平山 実央奈</t>
  </si>
  <si>
    <t>須田 琴葉</t>
  </si>
  <si>
    <t>重信 あおば</t>
  </si>
  <si>
    <t>滝澤 佳澄</t>
  </si>
  <si>
    <t>花田 寧</t>
  </si>
  <si>
    <t>保科 いずみ</t>
  </si>
  <si>
    <t>原 真矢</t>
  </si>
  <si>
    <t>中野 朋美</t>
  </si>
  <si>
    <t>高柳 咲也子</t>
  </si>
  <si>
    <t>高田 結菜</t>
  </si>
  <si>
    <t>川瀬 栞鳳</t>
  </si>
  <si>
    <t>河野 恵茉</t>
  </si>
  <si>
    <t>窪田 莉奈</t>
  </si>
  <si>
    <t>蔦原 由莉</t>
  </si>
  <si>
    <t>岩瀬 古都</t>
  </si>
  <si>
    <t>瀬戸 風日</t>
  </si>
  <si>
    <t>石井 愛梨</t>
  </si>
  <si>
    <t>鈴木 万尋</t>
  </si>
  <si>
    <t>渡会 優月</t>
  </si>
  <si>
    <t>吉井 菜々美</t>
  </si>
  <si>
    <t>田村 かえで</t>
  </si>
  <si>
    <t>田口 結子</t>
  </si>
  <si>
    <t>成田 嶺子</t>
  </si>
  <si>
    <t>江﨑 理衣</t>
  </si>
  <si>
    <t>宮田 結奈</t>
  </si>
  <si>
    <t>中村 心春</t>
  </si>
  <si>
    <t>新里 怜奈</t>
  </si>
  <si>
    <t>河田 莉奈</t>
  </si>
  <si>
    <t>野倉 有里子</t>
  </si>
  <si>
    <t>田口 ゆず花</t>
  </si>
  <si>
    <t>小林 なる実</t>
  </si>
  <si>
    <t>浅野 陽香</t>
  </si>
  <si>
    <t>竹ノ内 蒼空</t>
  </si>
  <si>
    <t>河内 明俐</t>
  </si>
  <si>
    <t>高橋 潤子</t>
  </si>
  <si>
    <t>ジャスク</t>
  </si>
  <si>
    <t>高橋 紀乃</t>
  </si>
  <si>
    <t>村田 理夏乃</t>
  </si>
  <si>
    <t>佐藤 陽月</t>
  </si>
  <si>
    <t>治田 衣織</t>
  </si>
  <si>
    <t>山﨑 舞夢</t>
  </si>
  <si>
    <t>雑賀 千咲</t>
  </si>
  <si>
    <t>SAT競技者番号</t>
    <phoneticPr fontId="4"/>
  </si>
  <si>
    <t>選手氏名</t>
    <rPh sb="0" eb="2">
      <t>センシュ</t>
    </rPh>
    <phoneticPr fontId="4"/>
  </si>
  <si>
    <t>2023 Fig</t>
    <phoneticPr fontId="4"/>
  </si>
  <si>
    <t>都選手権　
女子</t>
    <phoneticPr fontId="4"/>
  </si>
  <si>
    <t>アルペン　
女子</t>
    <phoneticPr fontId="4"/>
  </si>
  <si>
    <t>S申請</t>
    <rPh sb="1" eb="3">
      <t>シンセイ</t>
    </rPh>
    <phoneticPr fontId="4"/>
  </si>
  <si>
    <t>2022期末
ポイント</t>
    <phoneticPr fontId="4"/>
  </si>
  <si>
    <t>.団体名</t>
    <phoneticPr fontId="4"/>
  </si>
  <si>
    <t>順位</t>
    <rPh sb="0" eb="2">
      <t>ジュンイ</t>
    </rPh>
    <phoneticPr fontId="4"/>
  </si>
  <si>
    <t>SATポイントNo.1</t>
    <phoneticPr fontId="4"/>
  </si>
  <si>
    <t>SATポイントNo.2</t>
    <phoneticPr fontId="4"/>
  </si>
  <si>
    <t>SATポイントNo.3</t>
    <phoneticPr fontId="4"/>
  </si>
  <si>
    <t>参加
レース数</t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</si>
</sst>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ＭＳ Ｐ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5A0C-6AC3-4F27-8970-9E4F0DFDB673}">
  <dimension ref="A1:W307"/>
  <sheetViews>
    <sheetView tabSelected="1" view="pageBreakPreview" zoomScale="60" zoomScaleNormal="80" workbookViewId="0">
      <pane ySplit="1" topLeftCell="A2" activePane="bottomLeft" state="frozen"/>
      <selection pane="bottomLeft" activeCell="E12" sqref="E12"/>
    </sheetView>
  </sheetViews>
  <sheetFormatPr defaultRowHeight="13.5" x14ac:dyDescent="0.15"/>
  <cols>
    <col min="1" max="1" width="9" style="4"/>
    <col min="2" max="2" width="9.75" style="4" customWidth="1"/>
    <col min="3" max="3" width="16.75" style="4" customWidth="1"/>
    <col min="4" max="4" width="32.75" style="4" customWidth="1"/>
    <col min="5" max="5" width="12.125" style="5" customWidth="1"/>
    <col min="6" max="7" width="11.25" style="5" customWidth="1"/>
    <col min="8" max="8" width="11.25" style="9" customWidth="1"/>
    <col min="9" max="11" width="6.125" style="4" customWidth="1"/>
    <col min="12" max="12" width="7.125" style="6" customWidth="1"/>
    <col min="13" max="15" width="13.875" style="5" hidden="1" customWidth="1"/>
    <col min="16" max="23" width="11.5" style="5" customWidth="1"/>
    <col min="24" max="16384" width="9" style="4"/>
  </cols>
  <sheetData>
    <row r="1" spans="1:23" s="3" customFormat="1" ht="40.5" customHeight="1" x14ac:dyDescent="0.15">
      <c r="A1" s="10" t="s">
        <v>415</v>
      </c>
      <c r="B1" s="1" t="s">
        <v>407</v>
      </c>
      <c r="C1" s="1" t="s">
        <v>408</v>
      </c>
      <c r="D1" s="1" t="s">
        <v>414</v>
      </c>
      <c r="E1" s="2" t="s">
        <v>413</v>
      </c>
      <c r="F1" s="2" t="s">
        <v>416</v>
      </c>
      <c r="G1" s="2" t="s">
        <v>417</v>
      </c>
      <c r="H1" s="8" t="s">
        <v>418</v>
      </c>
      <c r="I1" s="1" t="s">
        <v>409</v>
      </c>
      <c r="J1" s="1" t="s">
        <v>0</v>
      </c>
      <c r="K1" s="1" t="s">
        <v>1</v>
      </c>
      <c r="L1" s="7" t="s">
        <v>419</v>
      </c>
      <c r="M1" s="2" t="s">
        <v>2</v>
      </c>
      <c r="N1" s="2" t="s">
        <v>3</v>
      </c>
      <c r="O1" s="2" t="s">
        <v>4</v>
      </c>
      <c r="P1" s="2" t="s">
        <v>8</v>
      </c>
      <c r="Q1" s="2" t="s">
        <v>7</v>
      </c>
      <c r="R1" s="2" t="s">
        <v>9</v>
      </c>
      <c r="S1" s="2" t="s">
        <v>410</v>
      </c>
      <c r="T1" s="2" t="s">
        <v>5</v>
      </c>
      <c r="U1" s="2" t="s">
        <v>6</v>
      </c>
      <c r="V1" s="2" t="s">
        <v>10</v>
      </c>
      <c r="W1" s="2" t="s">
        <v>411</v>
      </c>
    </row>
    <row r="2" spans="1:23" x14ac:dyDescent="0.15">
      <c r="A2" s="11">
        <v>1</v>
      </c>
      <c r="B2" s="12">
        <v>5747</v>
      </c>
      <c r="C2" s="13" t="s">
        <v>160</v>
      </c>
      <c r="D2" s="13" t="s">
        <v>60</v>
      </c>
      <c r="E2" s="14">
        <v>8</v>
      </c>
      <c r="F2" s="14">
        <f t="shared" ref="F2:F15" si="0">E2-8</f>
        <v>0</v>
      </c>
      <c r="G2" s="14">
        <v>0</v>
      </c>
      <c r="H2" s="15">
        <v>8</v>
      </c>
      <c r="I2" s="13" t="s">
        <v>26</v>
      </c>
      <c r="J2" s="13" t="s">
        <v>26</v>
      </c>
      <c r="K2" s="13" t="s">
        <v>11</v>
      </c>
      <c r="L2" s="16"/>
      <c r="M2" s="17">
        <v>0</v>
      </c>
      <c r="N2" s="17">
        <v>8</v>
      </c>
      <c r="O2" s="18">
        <f>M2+N2</f>
        <v>8</v>
      </c>
      <c r="P2" s="18"/>
      <c r="Q2" s="18"/>
      <c r="R2" s="18"/>
      <c r="S2" s="18"/>
      <c r="T2" s="18"/>
      <c r="U2" s="18"/>
      <c r="V2" s="18"/>
      <c r="W2" s="18"/>
    </row>
    <row r="3" spans="1:23" x14ac:dyDescent="0.15">
      <c r="A3" s="11">
        <v>1</v>
      </c>
      <c r="B3" s="12">
        <v>11937</v>
      </c>
      <c r="C3" s="13" t="s">
        <v>278</v>
      </c>
      <c r="D3" s="13" t="s">
        <v>35</v>
      </c>
      <c r="E3" s="14">
        <v>8</v>
      </c>
      <c r="F3" s="14">
        <f t="shared" si="0"/>
        <v>0</v>
      </c>
      <c r="G3" s="14">
        <v>0</v>
      </c>
      <c r="H3" s="15">
        <v>8</v>
      </c>
      <c r="I3" s="13" t="s">
        <v>26</v>
      </c>
      <c r="J3" s="13" t="s">
        <v>26</v>
      </c>
      <c r="K3" s="13" t="s">
        <v>11</v>
      </c>
      <c r="L3" s="16"/>
      <c r="M3" s="17">
        <v>0</v>
      </c>
      <c r="N3" s="17">
        <v>8</v>
      </c>
      <c r="O3" s="18">
        <f>M3+N3</f>
        <v>8</v>
      </c>
      <c r="P3" s="18"/>
      <c r="Q3" s="18"/>
      <c r="R3" s="18"/>
      <c r="S3" s="18"/>
      <c r="T3" s="18"/>
      <c r="U3" s="18"/>
      <c r="V3" s="18"/>
      <c r="W3" s="18"/>
    </row>
    <row r="4" spans="1:23" x14ac:dyDescent="0.15">
      <c r="A4" s="11">
        <v>3</v>
      </c>
      <c r="B4" s="12">
        <v>10972</v>
      </c>
      <c r="C4" s="13" t="s">
        <v>230</v>
      </c>
      <c r="D4" s="13" t="s">
        <v>66</v>
      </c>
      <c r="E4" s="14">
        <v>158.76</v>
      </c>
      <c r="F4" s="14">
        <f t="shared" si="0"/>
        <v>150.76</v>
      </c>
      <c r="G4" s="14">
        <v>106.85</v>
      </c>
      <c r="H4" s="15">
        <v>31.465</v>
      </c>
      <c r="I4" s="13" t="s">
        <v>11</v>
      </c>
      <c r="J4" s="13" t="s">
        <v>26</v>
      </c>
      <c r="K4" s="13" t="s">
        <v>11</v>
      </c>
      <c r="L4" s="16">
        <v>3</v>
      </c>
      <c r="M4" s="18">
        <v>0</v>
      </c>
      <c r="N4" s="18">
        <v>62.93</v>
      </c>
      <c r="O4" s="18">
        <v>31.465</v>
      </c>
      <c r="P4" s="18">
        <v>62.93</v>
      </c>
      <c r="Q4" s="18"/>
      <c r="R4" s="18">
        <v>262.12</v>
      </c>
      <c r="S4" s="18">
        <v>0</v>
      </c>
      <c r="T4" s="18"/>
      <c r="U4" s="18"/>
      <c r="V4" s="18"/>
      <c r="W4" s="18"/>
    </row>
    <row r="5" spans="1:23" x14ac:dyDescent="0.15">
      <c r="A5" s="11">
        <v>4</v>
      </c>
      <c r="B5" s="12">
        <v>3043</v>
      </c>
      <c r="C5" s="13" t="s">
        <v>89</v>
      </c>
      <c r="D5" s="13" t="s">
        <v>42</v>
      </c>
      <c r="E5" s="14">
        <v>66.48</v>
      </c>
      <c r="F5" s="14">
        <f t="shared" si="0"/>
        <v>58.480000000000004</v>
      </c>
      <c r="G5" s="14">
        <v>58.48</v>
      </c>
      <c r="H5" s="15">
        <v>71.25</v>
      </c>
      <c r="I5" s="13" t="s">
        <v>11</v>
      </c>
      <c r="J5" s="13" t="s">
        <v>11</v>
      </c>
      <c r="K5" s="13" t="s">
        <v>11</v>
      </c>
      <c r="L5" s="16">
        <v>4</v>
      </c>
      <c r="M5" s="18">
        <v>50.63</v>
      </c>
      <c r="N5" s="18">
        <v>91.87</v>
      </c>
      <c r="O5" s="18">
        <v>71.25</v>
      </c>
      <c r="P5" s="18"/>
      <c r="Q5" s="18">
        <v>111.99</v>
      </c>
      <c r="R5" s="18"/>
      <c r="S5" s="18">
        <v>50.63</v>
      </c>
      <c r="T5" s="18"/>
      <c r="U5" s="18"/>
      <c r="V5" s="18">
        <v>91.87</v>
      </c>
      <c r="W5" s="18">
        <v>119.47</v>
      </c>
    </row>
    <row r="6" spans="1:23" x14ac:dyDescent="0.15">
      <c r="A6" s="11">
        <v>5</v>
      </c>
      <c r="B6" s="12">
        <v>10215</v>
      </c>
      <c r="C6" s="13" t="s">
        <v>208</v>
      </c>
      <c r="D6" s="13" t="s">
        <v>33</v>
      </c>
      <c r="E6" s="14">
        <v>67.31</v>
      </c>
      <c r="F6" s="14">
        <f t="shared" si="0"/>
        <v>59.31</v>
      </c>
      <c r="G6" s="14">
        <v>59.31</v>
      </c>
      <c r="H6" s="15">
        <v>85.406400000000005</v>
      </c>
      <c r="I6" s="13" t="s">
        <v>26</v>
      </c>
      <c r="J6" s="13" t="s">
        <v>26</v>
      </c>
      <c r="K6" s="13" t="s">
        <v>11</v>
      </c>
      <c r="L6" s="16"/>
      <c r="M6" s="17">
        <v>59.31</v>
      </c>
      <c r="N6" s="17">
        <f>M6*0.44</f>
        <v>26.096400000000003</v>
      </c>
      <c r="O6" s="18">
        <f t="shared" ref="O6:O11" si="1">M6+N6</f>
        <v>85.406400000000005</v>
      </c>
      <c r="P6" s="18"/>
      <c r="Q6" s="18"/>
      <c r="R6" s="18"/>
      <c r="S6" s="18"/>
      <c r="T6" s="18"/>
      <c r="U6" s="18"/>
      <c r="V6" s="18"/>
      <c r="W6" s="18"/>
    </row>
    <row r="7" spans="1:23" x14ac:dyDescent="0.15">
      <c r="A7" s="11">
        <v>6</v>
      </c>
      <c r="B7" s="12">
        <v>8341</v>
      </c>
      <c r="C7" s="13" t="s">
        <v>192</v>
      </c>
      <c r="D7" s="13" t="s">
        <v>48</v>
      </c>
      <c r="E7" s="14">
        <v>68.069999999999993</v>
      </c>
      <c r="F7" s="14">
        <f t="shared" si="0"/>
        <v>60.069999999999993</v>
      </c>
      <c r="G7" s="14">
        <v>60.07</v>
      </c>
      <c r="H7" s="15">
        <v>86.500799999999998</v>
      </c>
      <c r="I7" s="13" t="s">
        <v>26</v>
      </c>
      <c r="J7" s="13" t="s">
        <v>26</v>
      </c>
      <c r="K7" s="13" t="s">
        <v>11</v>
      </c>
      <c r="L7" s="16"/>
      <c r="M7" s="17">
        <v>60.069999999999993</v>
      </c>
      <c r="N7" s="17">
        <f>M7*0.44</f>
        <v>26.430799999999998</v>
      </c>
      <c r="O7" s="18">
        <f t="shared" si="1"/>
        <v>86.500799999999998</v>
      </c>
      <c r="P7" s="18"/>
      <c r="Q7" s="18"/>
      <c r="R7" s="18"/>
      <c r="S7" s="18"/>
      <c r="T7" s="18"/>
      <c r="U7" s="18"/>
      <c r="V7" s="18"/>
      <c r="W7" s="18"/>
    </row>
    <row r="8" spans="1:23" x14ac:dyDescent="0.15">
      <c r="A8" s="11">
        <v>7</v>
      </c>
      <c r="B8" s="12">
        <v>8339</v>
      </c>
      <c r="C8" s="13" t="s">
        <v>191</v>
      </c>
      <c r="D8" s="13" t="s">
        <v>33</v>
      </c>
      <c r="E8" s="14">
        <v>69.45</v>
      </c>
      <c r="F8" s="14">
        <f t="shared" si="0"/>
        <v>61.45</v>
      </c>
      <c r="G8" s="14">
        <v>61.45</v>
      </c>
      <c r="H8" s="15">
        <v>88.488</v>
      </c>
      <c r="I8" s="13" t="s">
        <v>26</v>
      </c>
      <c r="J8" s="13" t="s">
        <v>26</v>
      </c>
      <c r="K8" s="13" t="s">
        <v>11</v>
      </c>
      <c r="L8" s="16"/>
      <c r="M8" s="17">
        <v>61.45</v>
      </c>
      <c r="N8" s="17">
        <f>M8*0.44</f>
        <v>27.038</v>
      </c>
      <c r="O8" s="18">
        <f t="shared" si="1"/>
        <v>88.488</v>
      </c>
      <c r="P8" s="18"/>
      <c r="Q8" s="18"/>
      <c r="R8" s="18"/>
      <c r="S8" s="18"/>
      <c r="T8" s="18"/>
      <c r="U8" s="18"/>
      <c r="V8" s="18"/>
      <c r="W8" s="18"/>
    </row>
    <row r="9" spans="1:23" x14ac:dyDescent="0.15">
      <c r="A9" s="11">
        <v>8</v>
      </c>
      <c r="B9" s="12">
        <v>10423</v>
      </c>
      <c r="C9" s="13" t="s">
        <v>217</v>
      </c>
      <c r="D9" s="13" t="s">
        <v>48</v>
      </c>
      <c r="E9" s="14">
        <v>72.459999999999994</v>
      </c>
      <c r="F9" s="14">
        <f t="shared" si="0"/>
        <v>64.459999999999994</v>
      </c>
      <c r="G9" s="14">
        <v>64.459999999999994</v>
      </c>
      <c r="H9" s="15">
        <v>92.46</v>
      </c>
      <c r="I9" s="13" t="s">
        <v>26</v>
      </c>
      <c r="J9" s="13" t="s">
        <v>26</v>
      </c>
      <c r="K9" s="13" t="s">
        <v>11</v>
      </c>
      <c r="L9" s="16"/>
      <c r="M9" s="17">
        <v>64.459999999999994</v>
      </c>
      <c r="N9" s="17">
        <v>28</v>
      </c>
      <c r="O9" s="18">
        <f t="shared" si="1"/>
        <v>92.46</v>
      </c>
      <c r="P9" s="18"/>
      <c r="Q9" s="18"/>
      <c r="R9" s="18"/>
      <c r="S9" s="18"/>
      <c r="T9" s="18"/>
      <c r="U9" s="18"/>
      <c r="V9" s="18"/>
      <c r="W9" s="18"/>
    </row>
    <row r="10" spans="1:23" x14ac:dyDescent="0.15">
      <c r="A10" s="11">
        <v>9</v>
      </c>
      <c r="B10" s="12">
        <v>3700</v>
      </c>
      <c r="C10" s="13" t="s">
        <v>114</v>
      </c>
      <c r="D10" s="13" t="s">
        <v>113</v>
      </c>
      <c r="E10" s="14">
        <v>76.900000000000006</v>
      </c>
      <c r="F10" s="14">
        <f t="shared" si="0"/>
        <v>68.900000000000006</v>
      </c>
      <c r="G10" s="14">
        <v>68.900000000000006</v>
      </c>
      <c r="H10" s="15">
        <v>96.9</v>
      </c>
      <c r="I10" s="13" t="s">
        <v>26</v>
      </c>
      <c r="J10" s="13" t="s">
        <v>26</v>
      </c>
      <c r="K10" s="13" t="s">
        <v>11</v>
      </c>
      <c r="L10" s="16"/>
      <c r="M10" s="17">
        <v>68.900000000000006</v>
      </c>
      <c r="N10" s="17">
        <v>28</v>
      </c>
      <c r="O10" s="18">
        <f t="shared" si="1"/>
        <v>96.9</v>
      </c>
      <c r="P10" s="18"/>
      <c r="Q10" s="18"/>
      <c r="R10" s="18"/>
      <c r="S10" s="18"/>
      <c r="T10" s="18"/>
      <c r="U10" s="18"/>
      <c r="V10" s="18"/>
      <c r="W10" s="18"/>
    </row>
    <row r="11" spans="1:23" x14ac:dyDescent="0.15">
      <c r="A11" s="11">
        <v>10</v>
      </c>
      <c r="B11" s="12">
        <v>10503</v>
      </c>
      <c r="C11" s="13" t="s">
        <v>218</v>
      </c>
      <c r="D11" s="13" t="s">
        <v>97</v>
      </c>
      <c r="E11" s="14">
        <v>125.8</v>
      </c>
      <c r="F11" s="14">
        <f t="shared" si="0"/>
        <v>117.8</v>
      </c>
      <c r="G11" s="14">
        <v>117.8</v>
      </c>
      <c r="H11" s="15">
        <v>101.89</v>
      </c>
      <c r="I11" s="13" t="s">
        <v>11</v>
      </c>
      <c r="J11" s="13" t="s">
        <v>26</v>
      </c>
      <c r="K11" s="13" t="s">
        <v>11</v>
      </c>
      <c r="L11" s="16">
        <v>1</v>
      </c>
      <c r="M11" s="18">
        <v>73.89</v>
      </c>
      <c r="N11" s="17">
        <v>28</v>
      </c>
      <c r="O11" s="18">
        <f t="shared" si="1"/>
        <v>101.89</v>
      </c>
      <c r="P11" s="18"/>
      <c r="Q11" s="18"/>
      <c r="R11" s="18"/>
      <c r="S11" s="18">
        <v>73.89</v>
      </c>
      <c r="T11" s="18"/>
      <c r="U11" s="18"/>
      <c r="V11" s="18"/>
      <c r="W11" s="18"/>
    </row>
    <row r="12" spans="1:23" x14ac:dyDescent="0.15">
      <c r="A12" s="11">
        <v>11</v>
      </c>
      <c r="B12" s="12">
        <v>11665</v>
      </c>
      <c r="C12" s="13" t="s">
        <v>269</v>
      </c>
      <c r="D12" s="13" t="s">
        <v>66</v>
      </c>
      <c r="E12" s="14">
        <v>170.14</v>
      </c>
      <c r="F12" s="14">
        <f t="shared" si="0"/>
        <v>162.13999999999999</v>
      </c>
      <c r="G12" s="14">
        <v>119.12</v>
      </c>
      <c r="H12" s="15">
        <v>103.06</v>
      </c>
      <c r="I12" s="13" t="s">
        <v>11</v>
      </c>
      <c r="J12" s="13" t="s">
        <v>65</v>
      </c>
      <c r="K12" s="13" t="s">
        <v>11</v>
      </c>
      <c r="L12" s="16">
        <v>2</v>
      </c>
      <c r="M12" s="18">
        <v>76.09</v>
      </c>
      <c r="N12" s="18">
        <v>130.03</v>
      </c>
      <c r="O12" s="18">
        <v>103.06</v>
      </c>
      <c r="P12" s="18">
        <v>76.09</v>
      </c>
      <c r="Q12" s="18"/>
      <c r="R12" s="18">
        <v>130.03</v>
      </c>
      <c r="S12" s="18"/>
      <c r="T12" s="18"/>
      <c r="U12" s="18"/>
      <c r="V12" s="18"/>
      <c r="W12" s="18"/>
    </row>
    <row r="13" spans="1:23" x14ac:dyDescent="0.15">
      <c r="A13" s="11">
        <v>12</v>
      </c>
      <c r="B13" s="12">
        <v>10366</v>
      </c>
      <c r="C13" s="13" t="s">
        <v>215</v>
      </c>
      <c r="D13" s="13" t="s">
        <v>66</v>
      </c>
      <c r="E13" s="14">
        <v>159.03</v>
      </c>
      <c r="F13" s="14">
        <f t="shared" si="0"/>
        <v>151.03</v>
      </c>
      <c r="G13" s="14">
        <v>112.96</v>
      </c>
      <c r="H13" s="15">
        <v>106.32</v>
      </c>
      <c r="I13" s="13" t="s">
        <v>11</v>
      </c>
      <c r="J13" s="13" t="s">
        <v>65</v>
      </c>
      <c r="K13" s="13" t="s">
        <v>11</v>
      </c>
      <c r="L13" s="16">
        <v>2</v>
      </c>
      <c r="M13" s="18">
        <v>74.89</v>
      </c>
      <c r="N13" s="18">
        <v>137.75</v>
      </c>
      <c r="O13" s="18">
        <v>106.32</v>
      </c>
      <c r="P13" s="18">
        <v>74.89</v>
      </c>
      <c r="Q13" s="18"/>
      <c r="R13" s="18">
        <v>137.75</v>
      </c>
      <c r="S13" s="18"/>
      <c r="T13" s="18"/>
      <c r="U13" s="18"/>
      <c r="V13" s="18"/>
      <c r="W13" s="18"/>
    </row>
    <row r="14" spans="1:23" x14ac:dyDescent="0.15">
      <c r="A14" s="11">
        <v>13</v>
      </c>
      <c r="B14" s="12">
        <v>5734</v>
      </c>
      <c r="C14" s="13" t="s">
        <v>159</v>
      </c>
      <c r="D14" s="13" t="s">
        <v>68</v>
      </c>
      <c r="E14" s="14">
        <v>87.71</v>
      </c>
      <c r="F14" s="14">
        <f t="shared" si="0"/>
        <v>79.709999999999994</v>
      </c>
      <c r="G14" s="14">
        <v>79.709999999999994</v>
      </c>
      <c r="H14" s="15">
        <v>107.71</v>
      </c>
      <c r="I14" s="13" t="s">
        <v>26</v>
      </c>
      <c r="J14" s="13" t="s">
        <v>26</v>
      </c>
      <c r="K14" s="13" t="s">
        <v>11</v>
      </c>
      <c r="L14" s="16"/>
      <c r="M14" s="17">
        <v>79.709999999999994</v>
      </c>
      <c r="N14" s="17">
        <v>28</v>
      </c>
      <c r="O14" s="18">
        <f>M14+N14</f>
        <v>107.71</v>
      </c>
      <c r="P14" s="18"/>
      <c r="Q14" s="18"/>
      <c r="R14" s="18"/>
      <c r="S14" s="18"/>
      <c r="T14" s="18"/>
      <c r="U14" s="18"/>
      <c r="V14" s="18"/>
      <c r="W14" s="18"/>
    </row>
    <row r="15" spans="1:23" x14ac:dyDescent="0.15">
      <c r="A15" s="11">
        <v>14</v>
      </c>
      <c r="B15" s="12">
        <v>10359</v>
      </c>
      <c r="C15" s="13" t="s">
        <v>214</v>
      </c>
      <c r="D15" s="13" t="s">
        <v>66</v>
      </c>
      <c r="E15" s="14">
        <v>222.3</v>
      </c>
      <c r="F15" s="14">
        <f t="shared" si="0"/>
        <v>214.3</v>
      </c>
      <c r="G15" s="14">
        <v>159.81</v>
      </c>
      <c r="H15" s="15">
        <v>117.79</v>
      </c>
      <c r="I15" s="13" t="s">
        <v>11</v>
      </c>
      <c r="J15" s="13" t="s">
        <v>11</v>
      </c>
      <c r="K15" s="13" t="s">
        <v>11</v>
      </c>
      <c r="L15" s="16">
        <v>3</v>
      </c>
      <c r="M15" s="18">
        <v>105.32</v>
      </c>
      <c r="N15" s="18">
        <v>130.26</v>
      </c>
      <c r="O15" s="18">
        <v>117.79</v>
      </c>
      <c r="P15" s="18">
        <v>105.32</v>
      </c>
      <c r="Q15" s="18"/>
      <c r="R15" s="18">
        <v>203.47</v>
      </c>
      <c r="S15" s="18"/>
      <c r="T15" s="18"/>
      <c r="U15" s="18">
        <v>130.26</v>
      </c>
      <c r="V15" s="18"/>
      <c r="W15" s="18"/>
    </row>
    <row r="16" spans="1:23" x14ac:dyDescent="0.15">
      <c r="A16" s="11">
        <v>15</v>
      </c>
      <c r="B16" s="12">
        <v>632</v>
      </c>
      <c r="C16" s="13" t="s">
        <v>34</v>
      </c>
      <c r="D16" s="13" t="s">
        <v>33</v>
      </c>
      <c r="E16" s="19"/>
      <c r="F16" s="14"/>
      <c r="G16" s="19"/>
      <c r="H16" s="15">
        <v>120.04</v>
      </c>
      <c r="I16" s="13" t="s">
        <v>11</v>
      </c>
      <c r="J16" s="13" t="s">
        <v>11</v>
      </c>
      <c r="K16" s="13" t="s">
        <v>11</v>
      </c>
      <c r="L16" s="16">
        <v>1</v>
      </c>
      <c r="M16" s="18">
        <v>92.04</v>
      </c>
      <c r="N16" s="17">
        <v>28</v>
      </c>
      <c r="O16" s="18">
        <f t="shared" ref="O16:O24" si="2">M16+N16</f>
        <v>120.04</v>
      </c>
      <c r="P16" s="18"/>
      <c r="Q16" s="18"/>
      <c r="R16" s="18"/>
      <c r="S16" s="18">
        <v>92.04</v>
      </c>
      <c r="T16" s="18"/>
      <c r="U16" s="18"/>
      <c r="V16" s="18"/>
      <c r="W16" s="18"/>
    </row>
    <row r="17" spans="1:23" x14ac:dyDescent="0.15">
      <c r="A17" s="11">
        <v>16</v>
      </c>
      <c r="B17" s="12">
        <v>9962</v>
      </c>
      <c r="C17" s="13" t="s">
        <v>205</v>
      </c>
      <c r="D17" s="13" t="s">
        <v>82</v>
      </c>
      <c r="E17" s="14">
        <v>100.74</v>
      </c>
      <c r="F17" s="14">
        <f>E17-8</f>
        <v>92.74</v>
      </c>
      <c r="G17" s="14">
        <v>92.74</v>
      </c>
      <c r="H17" s="15">
        <v>120.74</v>
      </c>
      <c r="I17" s="13" t="s">
        <v>26</v>
      </c>
      <c r="J17" s="13" t="s">
        <v>26</v>
      </c>
      <c r="K17" s="13" t="s">
        <v>11</v>
      </c>
      <c r="L17" s="16"/>
      <c r="M17" s="17">
        <v>92.74</v>
      </c>
      <c r="N17" s="17">
        <v>28</v>
      </c>
      <c r="O17" s="18">
        <f t="shared" si="2"/>
        <v>120.74</v>
      </c>
      <c r="P17" s="18"/>
      <c r="Q17" s="18"/>
      <c r="R17" s="18"/>
      <c r="S17" s="18"/>
      <c r="T17" s="18"/>
      <c r="U17" s="18"/>
      <c r="V17" s="18"/>
      <c r="W17" s="18"/>
    </row>
    <row r="18" spans="1:23" x14ac:dyDescent="0.15">
      <c r="A18" s="11">
        <v>17</v>
      </c>
      <c r="B18" s="12">
        <v>10814</v>
      </c>
      <c r="C18" s="13" t="s">
        <v>226</v>
      </c>
      <c r="D18" s="13" t="s">
        <v>48</v>
      </c>
      <c r="E18" s="14">
        <v>101.54</v>
      </c>
      <c r="F18" s="14">
        <f>E18-8</f>
        <v>93.54</v>
      </c>
      <c r="G18" s="14">
        <v>93.54</v>
      </c>
      <c r="H18" s="15">
        <v>121.54</v>
      </c>
      <c r="I18" s="13" t="s">
        <v>26</v>
      </c>
      <c r="J18" s="13" t="s">
        <v>26</v>
      </c>
      <c r="K18" s="13" t="s">
        <v>11</v>
      </c>
      <c r="L18" s="16"/>
      <c r="M18" s="17">
        <v>93.54</v>
      </c>
      <c r="N18" s="17">
        <v>28</v>
      </c>
      <c r="O18" s="18">
        <f t="shared" si="2"/>
        <v>121.54</v>
      </c>
      <c r="P18" s="18"/>
      <c r="Q18" s="18"/>
      <c r="R18" s="18"/>
      <c r="S18" s="18"/>
      <c r="T18" s="18"/>
      <c r="U18" s="18"/>
      <c r="V18" s="18"/>
      <c r="W18" s="18"/>
    </row>
    <row r="19" spans="1:23" x14ac:dyDescent="0.15">
      <c r="A19" s="11">
        <v>18</v>
      </c>
      <c r="B19" s="12">
        <v>5486</v>
      </c>
      <c r="C19" s="13" t="s">
        <v>155</v>
      </c>
      <c r="D19" s="13" t="s">
        <v>33</v>
      </c>
      <c r="E19" s="19"/>
      <c r="F19" s="14"/>
      <c r="G19" s="19"/>
      <c r="H19" s="15">
        <v>124.07</v>
      </c>
      <c r="I19" s="13" t="s">
        <v>11</v>
      </c>
      <c r="J19" s="13" t="s">
        <v>11</v>
      </c>
      <c r="K19" s="13" t="s">
        <v>11</v>
      </c>
      <c r="L19" s="16">
        <v>1</v>
      </c>
      <c r="M19" s="18">
        <v>96.07</v>
      </c>
      <c r="N19" s="17">
        <v>28</v>
      </c>
      <c r="O19" s="18">
        <f t="shared" si="2"/>
        <v>124.07</v>
      </c>
      <c r="P19" s="18"/>
      <c r="Q19" s="18"/>
      <c r="R19" s="18"/>
      <c r="S19" s="18"/>
      <c r="T19" s="18"/>
      <c r="U19" s="18"/>
      <c r="V19" s="18">
        <v>96.07</v>
      </c>
      <c r="W19" s="18"/>
    </row>
    <row r="20" spans="1:23" x14ac:dyDescent="0.15">
      <c r="A20" s="11">
        <v>19</v>
      </c>
      <c r="B20" s="12">
        <v>10658</v>
      </c>
      <c r="C20" s="13" t="s">
        <v>219</v>
      </c>
      <c r="D20" s="13" t="s">
        <v>33</v>
      </c>
      <c r="E20" s="14">
        <v>124.2</v>
      </c>
      <c r="F20" s="14">
        <f t="shared" ref="F20:F38" si="3">E20-8</f>
        <v>116.2</v>
      </c>
      <c r="G20" s="14">
        <v>106.42</v>
      </c>
      <c r="H20" s="15">
        <v>124.63</v>
      </c>
      <c r="I20" s="13" t="s">
        <v>11</v>
      </c>
      <c r="J20" s="13" t="s">
        <v>65</v>
      </c>
      <c r="K20" s="13" t="s">
        <v>11</v>
      </c>
      <c r="L20" s="16">
        <v>1</v>
      </c>
      <c r="M20" s="18">
        <v>96.63</v>
      </c>
      <c r="N20" s="17">
        <v>28</v>
      </c>
      <c r="O20" s="18">
        <f t="shared" si="2"/>
        <v>124.63</v>
      </c>
      <c r="P20" s="18"/>
      <c r="Q20" s="18">
        <v>96.63</v>
      </c>
      <c r="R20" s="18"/>
      <c r="S20" s="18"/>
      <c r="T20" s="18"/>
      <c r="U20" s="18"/>
      <c r="V20" s="18"/>
      <c r="W20" s="18"/>
    </row>
    <row r="21" spans="1:23" x14ac:dyDescent="0.15">
      <c r="A21" s="11">
        <v>20</v>
      </c>
      <c r="B21" s="12">
        <v>4322</v>
      </c>
      <c r="C21" s="13" t="s">
        <v>134</v>
      </c>
      <c r="D21" s="13" t="s">
        <v>135</v>
      </c>
      <c r="E21" s="14">
        <v>135.24</v>
      </c>
      <c r="F21" s="14">
        <f t="shared" si="3"/>
        <v>127.24000000000001</v>
      </c>
      <c r="G21" s="14">
        <v>113.87</v>
      </c>
      <c r="H21" s="15">
        <v>128.49</v>
      </c>
      <c r="I21" s="13" t="s">
        <v>11</v>
      </c>
      <c r="J21" s="13" t="s">
        <v>26</v>
      </c>
      <c r="K21" s="13" t="s">
        <v>11</v>
      </c>
      <c r="L21" s="16">
        <v>1</v>
      </c>
      <c r="M21" s="18">
        <v>100.49</v>
      </c>
      <c r="N21" s="17">
        <v>28</v>
      </c>
      <c r="O21" s="18">
        <f t="shared" si="2"/>
        <v>128.49</v>
      </c>
      <c r="P21" s="18"/>
      <c r="Q21" s="18">
        <v>100.49</v>
      </c>
      <c r="R21" s="18"/>
      <c r="S21" s="18"/>
      <c r="T21" s="18"/>
      <c r="U21" s="18"/>
      <c r="V21" s="18"/>
      <c r="W21" s="18"/>
    </row>
    <row r="22" spans="1:23" x14ac:dyDescent="0.15">
      <c r="A22" s="11">
        <v>21</v>
      </c>
      <c r="B22" s="12">
        <v>6601</v>
      </c>
      <c r="C22" s="13" t="s">
        <v>169</v>
      </c>
      <c r="D22" s="13" t="s">
        <v>96</v>
      </c>
      <c r="E22" s="14">
        <v>114.4</v>
      </c>
      <c r="F22" s="14">
        <f t="shared" si="3"/>
        <v>106.4</v>
      </c>
      <c r="G22" s="14">
        <v>106.4</v>
      </c>
      <c r="H22" s="15">
        <v>134.4</v>
      </c>
      <c r="I22" s="13" t="s">
        <v>26</v>
      </c>
      <c r="J22" s="13" t="s">
        <v>26</v>
      </c>
      <c r="K22" s="13" t="s">
        <v>11</v>
      </c>
      <c r="L22" s="16"/>
      <c r="M22" s="17">
        <v>106.4</v>
      </c>
      <c r="N22" s="17">
        <v>28</v>
      </c>
      <c r="O22" s="18">
        <f t="shared" si="2"/>
        <v>134.4</v>
      </c>
      <c r="P22" s="18"/>
      <c r="Q22" s="18"/>
      <c r="R22" s="18"/>
      <c r="S22" s="18"/>
      <c r="T22" s="18"/>
      <c r="U22" s="18"/>
      <c r="V22" s="18"/>
      <c r="W22" s="18"/>
    </row>
    <row r="23" spans="1:23" x14ac:dyDescent="0.15">
      <c r="A23" s="11">
        <v>22</v>
      </c>
      <c r="B23" s="12">
        <v>10740</v>
      </c>
      <c r="C23" s="13" t="s">
        <v>224</v>
      </c>
      <c r="D23" s="13" t="s">
        <v>81</v>
      </c>
      <c r="E23" s="14">
        <v>116.21</v>
      </c>
      <c r="F23" s="14">
        <f t="shared" si="3"/>
        <v>108.21</v>
      </c>
      <c r="G23" s="14">
        <v>108.21</v>
      </c>
      <c r="H23" s="15">
        <v>136.20999999999998</v>
      </c>
      <c r="I23" s="13" t="s">
        <v>26</v>
      </c>
      <c r="J23" s="13" t="s">
        <v>26</v>
      </c>
      <c r="K23" s="13" t="s">
        <v>11</v>
      </c>
      <c r="L23" s="16"/>
      <c r="M23" s="17">
        <v>108.21</v>
      </c>
      <c r="N23" s="17">
        <v>28</v>
      </c>
      <c r="O23" s="18">
        <f t="shared" si="2"/>
        <v>136.20999999999998</v>
      </c>
      <c r="P23" s="18"/>
      <c r="Q23" s="18"/>
      <c r="R23" s="18"/>
      <c r="S23" s="18"/>
      <c r="T23" s="18"/>
      <c r="U23" s="18"/>
      <c r="V23" s="18"/>
      <c r="W23" s="18"/>
    </row>
    <row r="24" spans="1:23" x14ac:dyDescent="0.15">
      <c r="A24" s="11">
        <v>23</v>
      </c>
      <c r="B24" s="12">
        <v>10768</v>
      </c>
      <c r="C24" s="13" t="s">
        <v>225</v>
      </c>
      <c r="D24" s="13" t="s">
        <v>48</v>
      </c>
      <c r="E24" s="14">
        <v>118.61</v>
      </c>
      <c r="F24" s="14">
        <f t="shared" si="3"/>
        <v>110.61</v>
      </c>
      <c r="G24" s="14">
        <v>110.61</v>
      </c>
      <c r="H24" s="15">
        <v>138.61000000000001</v>
      </c>
      <c r="I24" s="13" t="s">
        <v>26</v>
      </c>
      <c r="J24" s="13" t="s">
        <v>26</v>
      </c>
      <c r="K24" s="13" t="s">
        <v>11</v>
      </c>
      <c r="L24" s="16"/>
      <c r="M24" s="17">
        <v>110.61</v>
      </c>
      <c r="N24" s="17">
        <v>28</v>
      </c>
      <c r="O24" s="18">
        <f t="shared" si="2"/>
        <v>138.61000000000001</v>
      </c>
      <c r="P24" s="18"/>
      <c r="Q24" s="18"/>
      <c r="R24" s="18"/>
      <c r="S24" s="18"/>
      <c r="T24" s="18"/>
      <c r="U24" s="18"/>
      <c r="V24" s="18"/>
      <c r="W24" s="18"/>
    </row>
    <row r="25" spans="1:23" x14ac:dyDescent="0.15">
      <c r="A25" s="11">
        <v>24</v>
      </c>
      <c r="B25" s="12">
        <v>11094</v>
      </c>
      <c r="C25" s="13" t="s">
        <v>242</v>
      </c>
      <c r="D25" s="13" t="s">
        <v>66</v>
      </c>
      <c r="E25" s="14">
        <v>198.62</v>
      </c>
      <c r="F25" s="14">
        <f t="shared" si="3"/>
        <v>190.62</v>
      </c>
      <c r="G25" s="14">
        <v>190.62</v>
      </c>
      <c r="H25" s="15">
        <v>139.27500000000001</v>
      </c>
      <c r="I25" s="13" t="s">
        <v>11</v>
      </c>
      <c r="J25" s="13" t="s">
        <v>11</v>
      </c>
      <c r="K25" s="13" t="s">
        <v>11</v>
      </c>
      <c r="L25" s="16">
        <v>3</v>
      </c>
      <c r="M25" s="18">
        <v>82.47</v>
      </c>
      <c r="N25" s="18">
        <v>196.08</v>
      </c>
      <c r="O25" s="18">
        <v>139.27500000000001</v>
      </c>
      <c r="P25" s="18">
        <v>203.96</v>
      </c>
      <c r="Q25" s="18"/>
      <c r="R25" s="18">
        <v>196.08</v>
      </c>
      <c r="S25" s="18">
        <v>82.47</v>
      </c>
      <c r="T25" s="18"/>
      <c r="U25" s="18"/>
      <c r="V25" s="18"/>
      <c r="W25" s="18"/>
    </row>
    <row r="26" spans="1:23" x14ac:dyDescent="0.15">
      <c r="A26" s="11">
        <v>25</v>
      </c>
      <c r="B26" s="12">
        <v>12268</v>
      </c>
      <c r="C26" s="13" t="s">
        <v>317</v>
      </c>
      <c r="D26" s="13" t="s">
        <v>66</v>
      </c>
      <c r="E26" s="14">
        <v>312.8</v>
      </c>
      <c r="F26" s="14">
        <f t="shared" si="3"/>
        <v>304.8</v>
      </c>
      <c r="G26" s="14">
        <v>209.84</v>
      </c>
      <c r="H26" s="15">
        <v>140.16</v>
      </c>
      <c r="I26" s="13" t="s">
        <v>11</v>
      </c>
      <c r="J26" s="13" t="s">
        <v>26</v>
      </c>
      <c r="K26" s="13" t="s">
        <v>11</v>
      </c>
      <c r="L26" s="16">
        <v>2</v>
      </c>
      <c r="M26" s="18">
        <v>114.87</v>
      </c>
      <c r="N26" s="18">
        <v>165.45</v>
      </c>
      <c r="O26" s="18">
        <v>140.16</v>
      </c>
      <c r="P26" s="18">
        <v>114.87</v>
      </c>
      <c r="Q26" s="18"/>
      <c r="R26" s="18">
        <v>165.45</v>
      </c>
      <c r="S26" s="18"/>
      <c r="T26" s="18"/>
      <c r="U26" s="18"/>
      <c r="V26" s="18"/>
      <c r="W26" s="18"/>
    </row>
    <row r="27" spans="1:23" x14ac:dyDescent="0.15">
      <c r="A27" s="11">
        <v>26</v>
      </c>
      <c r="B27" s="12">
        <v>7994</v>
      </c>
      <c r="C27" s="13" t="s">
        <v>187</v>
      </c>
      <c r="D27" s="13" t="s">
        <v>14</v>
      </c>
      <c r="E27" s="14">
        <v>120.72</v>
      </c>
      <c r="F27" s="14">
        <f t="shared" si="3"/>
        <v>112.72</v>
      </c>
      <c r="G27" s="14">
        <v>112.72</v>
      </c>
      <c r="H27" s="15">
        <v>140.72</v>
      </c>
      <c r="I27" s="13" t="s">
        <v>26</v>
      </c>
      <c r="J27" s="13" t="s">
        <v>65</v>
      </c>
      <c r="K27" s="13" t="s">
        <v>11</v>
      </c>
      <c r="L27" s="16"/>
      <c r="M27" s="17">
        <v>112.72</v>
      </c>
      <c r="N27" s="17">
        <v>28</v>
      </c>
      <c r="O27" s="18">
        <f>M27+N27</f>
        <v>140.72</v>
      </c>
      <c r="P27" s="18"/>
      <c r="Q27" s="18"/>
      <c r="R27" s="18"/>
      <c r="S27" s="18"/>
      <c r="T27" s="18"/>
      <c r="U27" s="18"/>
      <c r="V27" s="18"/>
      <c r="W27" s="18"/>
    </row>
    <row r="28" spans="1:23" x14ac:dyDescent="0.15">
      <c r="A28" s="11">
        <v>27</v>
      </c>
      <c r="B28" s="12">
        <v>7708</v>
      </c>
      <c r="C28" s="13" t="s">
        <v>186</v>
      </c>
      <c r="D28" s="13" t="s">
        <v>48</v>
      </c>
      <c r="E28" s="14">
        <v>124.5</v>
      </c>
      <c r="F28" s="14">
        <f t="shared" si="3"/>
        <v>116.5</v>
      </c>
      <c r="G28" s="14">
        <v>116.5</v>
      </c>
      <c r="H28" s="15">
        <v>144.5</v>
      </c>
      <c r="I28" s="13" t="s">
        <v>26</v>
      </c>
      <c r="J28" s="13" t="s">
        <v>26</v>
      </c>
      <c r="K28" s="13" t="s">
        <v>11</v>
      </c>
      <c r="L28" s="16"/>
      <c r="M28" s="17">
        <v>116.5</v>
      </c>
      <c r="N28" s="17">
        <v>28</v>
      </c>
      <c r="O28" s="18">
        <f>M28+N28</f>
        <v>144.5</v>
      </c>
      <c r="P28" s="18"/>
      <c r="Q28" s="18"/>
      <c r="R28" s="18"/>
      <c r="S28" s="18"/>
      <c r="T28" s="18"/>
      <c r="U28" s="18"/>
      <c r="V28" s="18"/>
      <c r="W28" s="18"/>
    </row>
    <row r="29" spans="1:23" x14ac:dyDescent="0.15">
      <c r="A29" s="11">
        <v>28</v>
      </c>
      <c r="B29" s="12">
        <v>11711</v>
      </c>
      <c r="C29" s="13" t="s">
        <v>270</v>
      </c>
      <c r="D29" s="13" t="s">
        <v>149</v>
      </c>
      <c r="E29" s="14">
        <v>182.18</v>
      </c>
      <c r="F29" s="14">
        <f t="shared" si="3"/>
        <v>174.18</v>
      </c>
      <c r="G29" s="14">
        <v>174.18</v>
      </c>
      <c r="H29" s="15">
        <v>145.35</v>
      </c>
      <c r="I29" s="13" t="s">
        <v>11</v>
      </c>
      <c r="J29" s="13" t="s">
        <v>65</v>
      </c>
      <c r="K29" s="13" t="s">
        <v>11</v>
      </c>
      <c r="L29" s="16">
        <v>1</v>
      </c>
      <c r="M29" s="18">
        <v>117.35</v>
      </c>
      <c r="N29" s="17">
        <v>28</v>
      </c>
      <c r="O29" s="18">
        <f>M29+N29</f>
        <v>145.35</v>
      </c>
      <c r="P29" s="18"/>
      <c r="Q29" s="18"/>
      <c r="R29" s="18"/>
      <c r="S29" s="18"/>
      <c r="T29" s="18"/>
      <c r="U29" s="18"/>
      <c r="V29" s="18">
        <v>117.35</v>
      </c>
      <c r="W29" s="18"/>
    </row>
    <row r="30" spans="1:23" x14ac:dyDescent="0.15">
      <c r="A30" s="11">
        <v>29</v>
      </c>
      <c r="B30" s="12">
        <v>9953</v>
      </c>
      <c r="C30" s="13" t="s">
        <v>204</v>
      </c>
      <c r="D30" s="13" t="s">
        <v>96</v>
      </c>
      <c r="E30" s="14">
        <v>107.61</v>
      </c>
      <c r="F30" s="14">
        <f t="shared" si="3"/>
        <v>99.61</v>
      </c>
      <c r="G30" s="14">
        <v>99.61</v>
      </c>
      <c r="H30" s="15">
        <v>146.25</v>
      </c>
      <c r="I30" s="13" t="s">
        <v>11</v>
      </c>
      <c r="J30" s="13" t="s">
        <v>26</v>
      </c>
      <c r="K30" s="13" t="s">
        <v>11</v>
      </c>
      <c r="L30" s="16">
        <v>1</v>
      </c>
      <c r="M30" s="18">
        <v>118.25</v>
      </c>
      <c r="N30" s="17">
        <v>28</v>
      </c>
      <c r="O30" s="18">
        <f>M30+N30</f>
        <v>146.25</v>
      </c>
      <c r="P30" s="18"/>
      <c r="Q30" s="18">
        <v>118.25</v>
      </c>
      <c r="R30" s="18"/>
      <c r="S30" s="18"/>
      <c r="T30" s="18"/>
      <c r="U30" s="18"/>
      <c r="V30" s="18"/>
      <c r="W30" s="18"/>
    </row>
    <row r="31" spans="1:23" x14ac:dyDescent="0.15">
      <c r="A31" s="11">
        <v>30</v>
      </c>
      <c r="B31" s="12">
        <v>11970</v>
      </c>
      <c r="C31" s="13" t="s">
        <v>283</v>
      </c>
      <c r="D31" s="13" t="s">
        <v>66</v>
      </c>
      <c r="E31" s="14">
        <v>204.58</v>
      </c>
      <c r="F31" s="14">
        <f t="shared" si="3"/>
        <v>196.58</v>
      </c>
      <c r="G31" s="14">
        <v>180.85</v>
      </c>
      <c r="H31" s="15">
        <v>147.47</v>
      </c>
      <c r="I31" s="13" t="s">
        <v>11</v>
      </c>
      <c r="J31" s="13" t="s">
        <v>11</v>
      </c>
      <c r="K31" s="13" t="s">
        <v>11</v>
      </c>
      <c r="L31" s="16">
        <v>3</v>
      </c>
      <c r="M31" s="18">
        <v>129.83000000000001</v>
      </c>
      <c r="N31" s="18">
        <v>165.11</v>
      </c>
      <c r="O31" s="18">
        <v>147.47</v>
      </c>
      <c r="P31" s="18">
        <v>165.11</v>
      </c>
      <c r="Q31" s="18"/>
      <c r="R31" s="18"/>
      <c r="S31" s="18"/>
      <c r="T31" s="18"/>
      <c r="U31" s="18">
        <v>197.24</v>
      </c>
      <c r="V31" s="18"/>
      <c r="W31" s="18">
        <v>129.83000000000001</v>
      </c>
    </row>
    <row r="32" spans="1:23" x14ac:dyDescent="0.15">
      <c r="A32" s="11">
        <v>31</v>
      </c>
      <c r="B32" s="12">
        <v>4573</v>
      </c>
      <c r="C32" s="13" t="s">
        <v>143</v>
      </c>
      <c r="D32" s="13" t="s">
        <v>64</v>
      </c>
      <c r="E32" s="14">
        <v>141.72999999999999</v>
      </c>
      <c r="F32" s="14">
        <f t="shared" si="3"/>
        <v>133.72999999999999</v>
      </c>
      <c r="G32" s="14">
        <v>133.72999999999999</v>
      </c>
      <c r="H32" s="15">
        <v>154.86500000000001</v>
      </c>
      <c r="I32" s="13" t="s">
        <v>11</v>
      </c>
      <c r="J32" s="13" t="s">
        <v>11</v>
      </c>
      <c r="K32" s="13" t="s">
        <v>11</v>
      </c>
      <c r="L32" s="16">
        <v>4</v>
      </c>
      <c r="M32" s="18">
        <v>149.69</v>
      </c>
      <c r="N32" s="18">
        <v>160.04</v>
      </c>
      <c r="O32" s="18">
        <v>154.86500000000001</v>
      </c>
      <c r="P32" s="18"/>
      <c r="Q32" s="18">
        <v>160.04</v>
      </c>
      <c r="R32" s="18"/>
      <c r="S32" s="18">
        <v>149.69</v>
      </c>
      <c r="T32" s="18"/>
      <c r="U32" s="18"/>
      <c r="V32" s="18">
        <v>190.26</v>
      </c>
      <c r="W32" s="18">
        <v>160.58000000000001</v>
      </c>
    </row>
    <row r="33" spans="1:23" x14ac:dyDescent="0.15">
      <c r="A33" s="11">
        <v>32</v>
      </c>
      <c r="B33" s="12">
        <v>11639</v>
      </c>
      <c r="C33" s="13" t="s">
        <v>265</v>
      </c>
      <c r="D33" s="13" t="s">
        <v>33</v>
      </c>
      <c r="E33" s="14">
        <v>135.22</v>
      </c>
      <c r="F33" s="14">
        <f t="shared" si="3"/>
        <v>127.22</v>
      </c>
      <c r="G33" s="14">
        <v>127.22</v>
      </c>
      <c r="H33" s="15">
        <v>155.22</v>
      </c>
      <c r="I33" s="13" t="s">
        <v>26</v>
      </c>
      <c r="J33" s="13" t="s">
        <v>26</v>
      </c>
      <c r="K33" s="13" t="s">
        <v>11</v>
      </c>
      <c r="L33" s="16"/>
      <c r="M33" s="17">
        <v>127.22</v>
      </c>
      <c r="N33" s="17">
        <v>28</v>
      </c>
      <c r="O33" s="18">
        <f t="shared" ref="O33:O38" si="4">M33+N33</f>
        <v>155.22</v>
      </c>
      <c r="P33" s="18"/>
      <c r="Q33" s="18"/>
      <c r="R33" s="18"/>
      <c r="S33" s="18"/>
      <c r="T33" s="18"/>
      <c r="U33" s="18"/>
      <c r="V33" s="18"/>
      <c r="W33" s="18"/>
    </row>
    <row r="34" spans="1:23" x14ac:dyDescent="0.15">
      <c r="A34" s="11">
        <v>33</v>
      </c>
      <c r="B34" s="12">
        <v>11027</v>
      </c>
      <c r="C34" s="13" t="s">
        <v>233</v>
      </c>
      <c r="D34" s="13" t="s">
        <v>33</v>
      </c>
      <c r="E34" s="14">
        <v>138.88999999999999</v>
      </c>
      <c r="F34" s="14">
        <f t="shared" si="3"/>
        <v>130.88999999999999</v>
      </c>
      <c r="G34" s="14">
        <v>130.88999999999999</v>
      </c>
      <c r="H34" s="15">
        <v>158.88999999999999</v>
      </c>
      <c r="I34" s="13" t="s">
        <v>26</v>
      </c>
      <c r="J34" s="13" t="s">
        <v>65</v>
      </c>
      <c r="K34" s="13" t="s">
        <v>11</v>
      </c>
      <c r="L34" s="16"/>
      <c r="M34" s="17">
        <v>130.88999999999999</v>
      </c>
      <c r="N34" s="17">
        <v>28</v>
      </c>
      <c r="O34" s="18">
        <f t="shared" si="4"/>
        <v>158.88999999999999</v>
      </c>
      <c r="P34" s="18"/>
      <c r="Q34" s="18"/>
      <c r="R34" s="18"/>
      <c r="S34" s="18"/>
      <c r="T34" s="18"/>
      <c r="U34" s="18"/>
      <c r="V34" s="18"/>
      <c r="W34" s="18"/>
    </row>
    <row r="35" spans="1:23" x14ac:dyDescent="0.15">
      <c r="A35" s="11">
        <v>34</v>
      </c>
      <c r="B35" s="12">
        <v>3870</v>
      </c>
      <c r="C35" s="13" t="s">
        <v>116</v>
      </c>
      <c r="D35" s="13" t="s">
        <v>19</v>
      </c>
      <c r="E35" s="14">
        <v>139.28</v>
      </c>
      <c r="F35" s="14">
        <f t="shared" si="3"/>
        <v>131.28</v>
      </c>
      <c r="G35" s="14">
        <v>131.28</v>
      </c>
      <c r="H35" s="15">
        <v>159.28</v>
      </c>
      <c r="I35" s="13" t="s">
        <v>26</v>
      </c>
      <c r="J35" s="13" t="s">
        <v>26</v>
      </c>
      <c r="K35" s="13" t="s">
        <v>11</v>
      </c>
      <c r="L35" s="16"/>
      <c r="M35" s="17">
        <v>131.28</v>
      </c>
      <c r="N35" s="17">
        <v>28</v>
      </c>
      <c r="O35" s="18">
        <f t="shared" si="4"/>
        <v>159.28</v>
      </c>
      <c r="P35" s="18"/>
      <c r="Q35" s="18"/>
      <c r="R35" s="18"/>
      <c r="S35" s="18"/>
      <c r="T35" s="18"/>
      <c r="U35" s="18"/>
      <c r="V35" s="18"/>
      <c r="W35" s="18"/>
    </row>
    <row r="36" spans="1:23" x14ac:dyDescent="0.15">
      <c r="A36" s="11">
        <v>35</v>
      </c>
      <c r="B36" s="12">
        <v>11074</v>
      </c>
      <c r="C36" s="13" t="s">
        <v>240</v>
      </c>
      <c r="D36" s="13" t="s">
        <v>149</v>
      </c>
      <c r="E36" s="14">
        <v>146.71</v>
      </c>
      <c r="F36" s="14">
        <f t="shared" si="3"/>
        <v>138.71</v>
      </c>
      <c r="G36" s="14">
        <v>138.71</v>
      </c>
      <c r="H36" s="15">
        <v>166.71</v>
      </c>
      <c r="I36" s="13" t="s">
        <v>26</v>
      </c>
      <c r="J36" s="13" t="s">
        <v>26</v>
      </c>
      <c r="K36" s="13" t="s">
        <v>11</v>
      </c>
      <c r="L36" s="16"/>
      <c r="M36" s="17">
        <v>138.71</v>
      </c>
      <c r="N36" s="17">
        <v>28</v>
      </c>
      <c r="O36" s="18">
        <f t="shared" si="4"/>
        <v>166.71</v>
      </c>
      <c r="P36" s="18"/>
      <c r="Q36" s="18"/>
      <c r="R36" s="18"/>
      <c r="S36" s="18"/>
      <c r="T36" s="18"/>
      <c r="U36" s="18"/>
      <c r="V36" s="18"/>
      <c r="W36" s="18"/>
    </row>
    <row r="37" spans="1:23" x14ac:dyDescent="0.15">
      <c r="A37" s="11">
        <v>36</v>
      </c>
      <c r="B37" s="12">
        <v>11965</v>
      </c>
      <c r="C37" s="13" t="s">
        <v>281</v>
      </c>
      <c r="D37" s="13" t="s">
        <v>153</v>
      </c>
      <c r="E37" s="14">
        <v>147.63</v>
      </c>
      <c r="F37" s="14">
        <f t="shared" si="3"/>
        <v>139.63</v>
      </c>
      <c r="G37" s="14">
        <v>139.63</v>
      </c>
      <c r="H37" s="15">
        <v>167.63</v>
      </c>
      <c r="I37" s="13" t="s">
        <v>26</v>
      </c>
      <c r="J37" s="13" t="s">
        <v>26</v>
      </c>
      <c r="K37" s="13" t="s">
        <v>11</v>
      </c>
      <c r="L37" s="16"/>
      <c r="M37" s="17">
        <v>139.63</v>
      </c>
      <c r="N37" s="17">
        <v>28</v>
      </c>
      <c r="O37" s="18">
        <f t="shared" si="4"/>
        <v>167.63</v>
      </c>
      <c r="P37" s="18"/>
      <c r="Q37" s="18"/>
      <c r="R37" s="18"/>
      <c r="S37" s="18"/>
      <c r="T37" s="18"/>
      <c r="U37" s="18"/>
      <c r="V37" s="18"/>
      <c r="W37" s="18"/>
    </row>
    <row r="38" spans="1:23" x14ac:dyDescent="0.15">
      <c r="A38" s="11">
        <v>37</v>
      </c>
      <c r="B38" s="12">
        <v>9666</v>
      </c>
      <c r="C38" s="13" t="s">
        <v>199</v>
      </c>
      <c r="D38" s="13" t="s">
        <v>35</v>
      </c>
      <c r="E38" s="14">
        <v>155.86000000000001</v>
      </c>
      <c r="F38" s="14">
        <f t="shared" si="3"/>
        <v>147.86000000000001</v>
      </c>
      <c r="G38" s="14">
        <v>147.86000000000001</v>
      </c>
      <c r="H38" s="15">
        <v>175.86</v>
      </c>
      <c r="I38" s="13" t="s">
        <v>26</v>
      </c>
      <c r="J38" s="13" t="s">
        <v>26</v>
      </c>
      <c r="K38" s="13" t="s">
        <v>11</v>
      </c>
      <c r="L38" s="16"/>
      <c r="M38" s="17">
        <v>147.86000000000001</v>
      </c>
      <c r="N38" s="17">
        <v>28</v>
      </c>
      <c r="O38" s="18">
        <f t="shared" si="4"/>
        <v>175.86</v>
      </c>
      <c r="P38" s="18"/>
      <c r="Q38" s="18"/>
      <c r="R38" s="18"/>
      <c r="S38" s="18"/>
      <c r="T38" s="18"/>
      <c r="U38" s="18"/>
      <c r="V38" s="18"/>
      <c r="W38" s="18"/>
    </row>
    <row r="39" spans="1:23" x14ac:dyDescent="0.15">
      <c r="A39" s="11">
        <v>38</v>
      </c>
      <c r="B39" s="12">
        <v>12765</v>
      </c>
      <c r="C39" s="13" t="s">
        <v>401</v>
      </c>
      <c r="D39" s="13" t="s">
        <v>400</v>
      </c>
      <c r="E39" s="19"/>
      <c r="F39" s="14"/>
      <c r="G39" s="19"/>
      <c r="H39" s="15">
        <v>176.33500000000001</v>
      </c>
      <c r="I39" s="13" t="s">
        <v>11</v>
      </c>
      <c r="J39" s="13" t="s">
        <v>11</v>
      </c>
      <c r="K39" s="13" t="s">
        <v>11</v>
      </c>
      <c r="L39" s="16">
        <v>2</v>
      </c>
      <c r="M39" s="18">
        <v>159.16</v>
      </c>
      <c r="N39" s="18">
        <v>193.51</v>
      </c>
      <c r="O39" s="18">
        <v>176.33500000000001</v>
      </c>
      <c r="P39" s="18"/>
      <c r="Q39" s="18"/>
      <c r="R39" s="18"/>
      <c r="S39" s="18">
        <v>193.51</v>
      </c>
      <c r="T39" s="18"/>
      <c r="U39" s="18"/>
      <c r="V39" s="18"/>
      <c r="W39" s="18">
        <v>159.16</v>
      </c>
    </row>
    <row r="40" spans="1:23" x14ac:dyDescent="0.15">
      <c r="A40" s="11">
        <v>39</v>
      </c>
      <c r="B40" s="12">
        <v>5490</v>
      </c>
      <c r="C40" s="13" t="s">
        <v>156</v>
      </c>
      <c r="D40" s="13" t="s">
        <v>33</v>
      </c>
      <c r="E40" s="14">
        <v>156.55000000000001</v>
      </c>
      <c r="F40" s="14">
        <f t="shared" ref="F40:F45" si="5">E40-8</f>
        <v>148.55000000000001</v>
      </c>
      <c r="G40" s="14">
        <v>148.55000000000001</v>
      </c>
      <c r="H40" s="15">
        <v>176.55</v>
      </c>
      <c r="I40" s="13" t="s">
        <v>26</v>
      </c>
      <c r="J40" s="13" t="s">
        <v>26</v>
      </c>
      <c r="K40" s="13" t="s">
        <v>11</v>
      </c>
      <c r="L40" s="16"/>
      <c r="M40" s="17">
        <v>148.55000000000001</v>
      </c>
      <c r="N40" s="17">
        <v>28</v>
      </c>
      <c r="O40" s="18">
        <f>M40+N40</f>
        <v>176.55</v>
      </c>
      <c r="P40" s="18"/>
      <c r="Q40" s="18"/>
      <c r="R40" s="18"/>
      <c r="S40" s="18"/>
      <c r="T40" s="18"/>
      <c r="U40" s="18"/>
      <c r="V40" s="18"/>
      <c r="W40" s="18"/>
    </row>
    <row r="41" spans="1:23" x14ac:dyDescent="0.15">
      <c r="A41" s="11">
        <v>40</v>
      </c>
      <c r="B41" s="12">
        <v>10959</v>
      </c>
      <c r="C41" s="13" t="s">
        <v>229</v>
      </c>
      <c r="D41" s="13" t="s">
        <v>48</v>
      </c>
      <c r="E41" s="14">
        <v>148.33000000000001</v>
      </c>
      <c r="F41" s="14">
        <f t="shared" si="5"/>
        <v>140.33000000000001</v>
      </c>
      <c r="G41" s="14">
        <v>140.33000000000001</v>
      </c>
      <c r="H41" s="15">
        <v>176.85</v>
      </c>
      <c r="I41" s="13" t="s">
        <v>11</v>
      </c>
      <c r="J41" s="13" t="s">
        <v>65</v>
      </c>
      <c r="K41" s="13" t="s">
        <v>11</v>
      </c>
      <c r="L41" s="16">
        <v>1</v>
      </c>
      <c r="M41" s="18">
        <v>148.85</v>
      </c>
      <c r="N41" s="17">
        <v>28</v>
      </c>
      <c r="O41" s="18">
        <f>M41+N41</f>
        <v>176.85</v>
      </c>
      <c r="P41" s="18"/>
      <c r="Q41" s="18">
        <v>148.85</v>
      </c>
      <c r="R41" s="18"/>
      <c r="S41" s="18"/>
      <c r="T41" s="18"/>
      <c r="U41" s="18"/>
      <c r="V41" s="18"/>
      <c r="W41" s="18"/>
    </row>
    <row r="42" spans="1:23" x14ac:dyDescent="0.15">
      <c r="A42" s="11">
        <v>41</v>
      </c>
      <c r="B42" s="12">
        <v>10661</v>
      </c>
      <c r="C42" s="13" t="s">
        <v>220</v>
      </c>
      <c r="D42" s="13" t="s">
        <v>33</v>
      </c>
      <c r="E42" s="14">
        <v>157.81</v>
      </c>
      <c r="F42" s="14">
        <f t="shared" si="5"/>
        <v>149.81</v>
      </c>
      <c r="G42" s="14">
        <v>149.81</v>
      </c>
      <c r="H42" s="15">
        <v>177.81</v>
      </c>
      <c r="I42" s="13" t="s">
        <v>26</v>
      </c>
      <c r="J42" s="13" t="s">
        <v>26</v>
      </c>
      <c r="K42" s="13" t="s">
        <v>11</v>
      </c>
      <c r="L42" s="16"/>
      <c r="M42" s="17">
        <v>149.81</v>
      </c>
      <c r="N42" s="17">
        <v>28</v>
      </c>
      <c r="O42" s="18">
        <f>M42+N42</f>
        <v>177.81</v>
      </c>
      <c r="P42" s="18"/>
      <c r="Q42" s="18"/>
      <c r="R42" s="18"/>
      <c r="S42" s="18"/>
      <c r="T42" s="18"/>
      <c r="U42" s="18"/>
      <c r="V42" s="18"/>
      <c r="W42" s="18"/>
    </row>
    <row r="43" spans="1:23" x14ac:dyDescent="0.15">
      <c r="A43" s="11">
        <v>42</v>
      </c>
      <c r="B43" s="12">
        <v>5491</v>
      </c>
      <c r="C43" s="13" t="s">
        <v>157</v>
      </c>
      <c r="D43" s="13" t="s">
        <v>33</v>
      </c>
      <c r="E43" s="14">
        <v>162.6</v>
      </c>
      <c r="F43" s="14">
        <f t="shared" si="5"/>
        <v>154.6</v>
      </c>
      <c r="G43" s="14">
        <v>154.6</v>
      </c>
      <c r="H43" s="15">
        <v>182.6</v>
      </c>
      <c r="I43" s="13" t="s">
        <v>26</v>
      </c>
      <c r="J43" s="13" t="s">
        <v>26</v>
      </c>
      <c r="K43" s="13" t="s">
        <v>11</v>
      </c>
      <c r="L43" s="16"/>
      <c r="M43" s="17">
        <v>154.6</v>
      </c>
      <c r="N43" s="17">
        <v>28</v>
      </c>
      <c r="O43" s="18">
        <f>M43+N43</f>
        <v>182.6</v>
      </c>
      <c r="P43" s="18"/>
      <c r="Q43" s="18"/>
      <c r="R43" s="18"/>
      <c r="S43" s="18"/>
      <c r="T43" s="18"/>
      <c r="U43" s="18"/>
      <c r="V43" s="18"/>
      <c r="W43" s="18"/>
    </row>
    <row r="44" spans="1:23" x14ac:dyDescent="0.15">
      <c r="A44" s="11">
        <v>43</v>
      </c>
      <c r="B44" s="12">
        <v>11408</v>
      </c>
      <c r="C44" s="13" t="s">
        <v>253</v>
      </c>
      <c r="D44" s="13" t="s">
        <v>66</v>
      </c>
      <c r="E44" s="14">
        <v>153.85</v>
      </c>
      <c r="F44" s="14">
        <f t="shared" si="5"/>
        <v>145.85</v>
      </c>
      <c r="G44" s="14">
        <v>145.85</v>
      </c>
      <c r="H44" s="15">
        <v>183.60499999999999</v>
      </c>
      <c r="I44" s="13" t="s">
        <v>11</v>
      </c>
      <c r="J44" s="13" t="s">
        <v>11</v>
      </c>
      <c r="K44" s="13" t="s">
        <v>11</v>
      </c>
      <c r="L44" s="16">
        <v>3</v>
      </c>
      <c r="M44" s="18">
        <v>162.57</v>
      </c>
      <c r="N44" s="18">
        <v>204.64</v>
      </c>
      <c r="O44" s="18">
        <v>183.60499999999999</v>
      </c>
      <c r="P44" s="18">
        <v>162.57</v>
      </c>
      <c r="Q44" s="18"/>
      <c r="R44" s="18">
        <v>204.64</v>
      </c>
      <c r="S44" s="18"/>
      <c r="T44" s="18"/>
      <c r="U44" s="18">
        <v>215</v>
      </c>
      <c r="V44" s="18"/>
      <c r="W44" s="18"/>
    </row>
    <row r="45" spans="1:23" x14ac:dyDescent="0.15">
      <c r="A45" s="11">
        <v>44</v>
      </c>
      <c r="B45" s="12">
        <v>3728</v>
      </c>
      <c r="C45" s="13" t="s">
        <v>115</v>
      </c>
      <c r="D45" s="13" t="s">
        <v>93</v>
      </c>
      <c r="E45" s="14">
        <v>167.46</v>
      </c>
      <c r="F45" s="14">
        <f t="shared" si="5"/>
        <v>159.46</v>
      </c>
      <c r="G45" s="14">
        <v>159.46</v>
      </c>
      <c r="H45" s="15">
        <v>187.46</v>
      </c>
      <c r="I45" s="13" t="s">
        <v>26</v>
      </c>
      <c r="J45" s="13" t="s">
        <v>26</v>
      </c>
      <c r="K45" s="13" t="s">
        <v>11</v>
      </c>
      <c r="L45" s="16"/>
      <c r="M45" s="17">
        <v>159.46</v>
      </c>
      <c r="N45" s="17">
        <v>28</v>
      </c>
      <c r="O45" s="18">
        <f>M45+N45</f>
        <v>187.46</v>
      </c>
      <c r="P45" s="18"/>
      <c r="Q45" s="18"/>
      <c r="R45" s="18"/>
      <c r="S45" s="18"/>
      <c r="T45" s="18"/>
      <c r="U45" s="18"/>
      <c r="V45" s="18"/>
      <c r="W45" s="18"/>
    </row>
    <row r="46" spans="1:23" x14ac:dyDescent="0.15">
      <c r="A46" s="11">
        <v>45</v>
      </c>
      <c r="B46" s="12">
        <v>12750</v>
      </c>
      <c r="C46" s="13" t="s">
        <v>397</v>
      </c>
      <c r="D46" s="13" t="s">
        <v>66</v>
      </c>
      <c r="E46" s="19"/>
      <c r="F46" s="14"/>
      <c r="G46" s="14">
        <v>193.81</v>
      </c>
      <c r="H46" s="15">
        <v>188.11</v>
      </c>
      <c r="I46" s="13" t="s">
        <v>11</v>
      </c>
      <c r="J46" s="13" t="s">
        <v>11</v>
      </c>
      <c r="K46" s="13" t="s">
        <v>11</v>
      </c>
      <c r="L46" s="16">
        <v>3</v>
      </c>
      <c r="M46" s="18">
        <v>147.71</v>
      </c>
      <c r="N46" s="18">
        <v>228.51</v>
      </c>
      <c r="O46" s="18">
        <v>188.11</v>
      </c>
      <c r="P46" s="18">
        <v>239.91</v>
      </c>
      <c r="Q46" s="18">
        <v>147.71</v>
      </c>
      <c r="R46" s="18">
        <v>228.51</v>
      </c>
      <c r="S46" s="18"/>
      <c r="T46" s="18"/>
      <c r="U46" s="18"/>
      <c r="V46" s="18"/>
      <c r="W46" s="18"/>
    </row>
    <row r="47" spans="1:23" x14ac:dyDescent="0.15">
      <c r="A47" s="11">
        <v>46</v>
      </c>
      <c r="B47" s="12">
        <v>11111</v>
      </c>
      <c r="C47" s="13" t="s">
        <v>245</v>
      </c>
      <c r="D47" s="13" t="s">
        <v>66</v>
      </c>
      <c r="E47" s="14">
        <v>185.95</v>
      </c>
      <c r="F47" s="14">
        <f t="shared" ref="F47:F54" si="6">E47-8</f>
        <v>177.95</v>
      </c>
      <c r="G47" s="14">
        <v>177.95</v>
      </c>
      <c r="H47" s="15">
        <v>191.55</v>
      </c>
      <c r="I47" s="13" t="s">
        <v>11</v>
      </c>
      <c r="J47" s="13" t="s">
        <v>11</v>
      </c>
      <c r="K47" s="13" t="s">
        <v>11</v>
      </c>
      <c r="L47" s="16">
        <v>3</v>
      </c>
      <c r="M47" s="18">
        <v>177.58</v>
      </c>
      <c r="N47" s="18">
        <v>205.52</v>
      </c>
      <c r="O47" s="18">
        <v>191.55</v>
      </c>
      <c r="P47" s="18">
        <v>205.52</v>
      </c>
      <c r="Q47" s="18"/>
      <c r="R47" s="18">
        <v>259.98</v>
      </c>
      <c r="S47" s="18"/>
      <c r="T47" s="18"/>
      <c r="U47" s="18"/>
      <c r="V47" s="18"/>
      <c r="W47" s="18">
        <v>177.58</v>
      </c>
    </row>
    <row r="48" spans="1:23" x14ac:dyDescent="0.15">
      <c r="A48" s="11">
        <v>47</v>
      </c>
      <c r="B48" s="12">
        <v>11640</v>
      </c>
      <c r="C48" s="13" t="s">
        <v>266</v>
      </c>
      <c r="D48" s="13" t="s">
        <v>66</v>
      </c>
      <c r="E48" s="14">
        <v>151.65</v>
      </c>
      <c r="F48" s="14">
        <f t="shared" si="6"/>
        <v>143.65</v>
      </c>
      <c r="G48" s="14">
        <v>143.65</v>
      </c>
      <c r="H48" s="15">
        <v>191.67</v>
      </c>
      <c r="I48" s="13" t="s">
        <v>11</v>
      </c>
      <c r="J48" s="13" t="s">
        <v>11</v>
      </c>
      <c r="K48" s="13" t="s">
        <v>11</v>
      </c>
      <c r="L48" s="16">
        <v>2</v>
      </c>
      <c r="M48" s="18">
        <v>155.35</v>
      </c>
      <c r="N48" s="18">
        <v>227.99</v>
      </c>
      <c r="O48" s="18">
        <v>191.67</v>
      </c>
      <c r="P48" s="18">
        <v>155.35</v>
      </c>
      <c r="Q48" s="18"/>
      <c r="R48" s="18">
        <v>227.99</v>
      </c>
      <c r="S48" s="18"/>
      <c r="T48" s="18"/>
      <c r="U48" s="18"/>
      <c r="V48" s="18"/>
      <c r="W48" s="18"/>
    </row>
    <row r="49" spans="1:23" x14ac:dyDescent="0.15">
      <c r="A49" s="11">
        <v>48</v>
      </c>
      <c r="B49" s="12">
        <v>12471</v>
      </c>
      <c r="C49" s="13" t="s">
        <v>339</v>
      </c>
      <c r="D49" s="13" t="s">
        <v>66</v>
      </c>
      <c r="E49" s="14">
        <v>339.23</v>
      </c>
      <c r="F49" s="14">
        <f t="shared" si="6"/>
        <v>331.23</v>
      </c>
      <c r="G49" s="14">
        <v>256.86</v>
      </c>
      <c r="H49" s="15">
        <v>192.76</v>
      </c>
      <c r="I49" s="13" t="s">
        <v>11</v>
      </c>
      <c r="J49" s="13" t="s">
        <v>11</v>
      </c>
      <c r="K49" s="13" t="s">
        <v>11</v>
      </c>
      <c r="L49" s="16">
        <v>4</v>
      </c>
      <c r="M49" s="18">
        <v>182.48</v>
      </c>
      <c r="N49" s="18">
        <v>203.04</v>
      </c>
      <c r="O49" s="18">
        <v>192.76</v>
      </c>
      <c r="P49" s="18"/>
      <c r="Q49" s="18">
        <v>182.48</v>
      </c>
      <c r="R49" s="18">
        <v>263.55</v>
      </c>
      <c r="S49" s="18"/>
      <c r="T49" s="18"/>
      <c r="U49" s="18">
        <v>240.88</v>
      </c>
      <c r="V49" s="18"/>
      <c r="W49" s="18">
        <v>203.04</v>
      </c>
    </row>
    <row r="50" spans="1:23" x14ac:dyDescent="0.15">
      <c r="A50" s="11">
        <v>49</v>
      </c>
      <c r="B50" s="12">
        <v>11028</v>
      </c>
      <c r="C50" s="13" t="s">
        <v>234</v>
      </c>
      <c r="D50" s="13" t="s">
        <v>66</v>
      </c>
      <c r="E50" s="14">
        <v>186.38</v>
      </c>
      <c r="F50" s="14">
        <f t="shared" si="6"/>
        <v>178.38</v>
      </c>
      <c r="G50" s="14">
        <v>178.38</v>
      </c>
      <c r="H50" s="15">
        <v>193.22499999999999</v>
      </c>
      <c r="I50" s="13" t="s">
        <v>11</v>
      </c>
      <c r="J50" s="13" t="s">
        <v>65</v>
      </c>
      <c r="K50" s="13" t="s">
        <v>11</v>
      </c>
      <c r="L50" s="16">
        <v>2</v>
      </c>
      <c r="M50" s="18">
        <v>140.38</v>
      </c>
      <c r="N50" s="18">
        <v>246.07</v>
      </c>
      <c r="O50" s="18">
        <v>193.22499999999999</v>
      </c>
      <c r="P50" s="18">
        <v>246.07</v>
      </c>
      <c r="Q50" s="18">
        <v>140.38</v>
      </c>
      <c r="R50" s="18"/>
      <c r="S50" s="18"/>
      <c r="T50" s="18"/>
      <c r="U50" s="18"/>
      <c r="V50" s="18"/>
      <c r="W50" s="18"/>
    </row>
    <row r="51" spans="1:23" x14ac:dyDescent="0.15">
      <c r="A51" s="11">
        <v>50</v>
      </c>
      <c r="B51" s="12">
        <v>11385</v>
      </c>
      <c r="C51" s="13" t="s">
        <v>252</v>
      </c>
      <c r="D51" s="13" t="s">
        <v>149</v>
      </c>
      <c r="E51" s="14">
        <v>173.6</v>
      </c>
      <c r="F51" s="14">
        <f t="shared" si="6"/>
        <v>165.6</v>
      </c>
      <c r="G51" s="14">
        <v>165.6</v>
      </c>
      <c r="H51" s="15">
        <v>193.6</v>
      </c>
      <c r="I51" s="13" t="s">
        <v>26</v>
      </c>
      <c r="J51" s="13" t="s">
        <v>65</v>
      </c>
      <c r="K51" s="13" t="s">
        <v>11</v>
      </c>
      <c r="L51" s="16"/>
      <c r="M51" s="17">
        <v>165.6</v>
      </c>
      <c r="N51" s="17">
        <v>28</v>
      </c>
      <c r="O51" s="18">
        <f>M51+N51</f>
        <v>193.6</v>
      </c>
      <c r="P51" s="18"/>
      <c r="Q51" s="18"/>
      <c r="R51" s="18"/>
      <c r="S51" s="18"/>
      <c r="T51" s="18"/>
      <c r="U51" s="18"/>
      <c r="V51" s="18"/>
      <c r="W51" s="18"/>
    </row>
    <row r="52" spans="1:23" x14ac:dyDescent="0.15">
      <c r="A52" s="11">
        <v>51</v>
      </c>
      <c r="B52" s="12">
        <v>11107</v>
      </c>
      <c r="C52" s="13" t="s">
        <v>244</v>
      </c>
      <c r="D52" s="13" t="s">
        <v>82</v>
      </c>
      <c r="E52" s="14">
        <v>175.85</v>
      </c>
      <c r="F52" s="14">
        <f t="shared" si="6"/>
        <v>167.85</v>
      </c>
      <c r="G52" s="14">
        <v>167.85</v>
      </c>
      <c r="H52" s="15">
        <v>195.85</v>
      </c>
      <c r="I52" s="13" t="s">
        <v>26</v>
      </c>
      <c r="J52" s="13" t="s">
        <v>26</v>
      </c>
      <c r="K52" s="13" t="s">
        <v>11</v>
      </c>
      <c r="L52" s="16"/>
      <c r="M52" s="17">
        <v>167.85</v>
      </c>
      <c r="N52" s="17">
        <v>28</v>
      </c>
      <c r="O52" s="18">
        <f>M52+N52</f>
        <v>195.85</v>
      </c>
      <c r="P52" s="18"/>
      <c r="Q52" s="18"/>
      <c r="R52" s="18"/>
      <c r="S52" s="18"/>
      <c r="T52" s="18"/>
      <c r="U52" s="18"/>
      <c r="V52" s="18"/>
      <c r="W52" s="18"/>
    </row>
    <row r="53" spans="1:23" x14ac:dyDescent="0.15">
      <c r="A53" s="11">
        <v>52</v>
      </c>
      <c r="B53" s="12">
        <v>1835</v>
      </c>
      <c r="C53" s="13" t="s">
        <v>67</v>
      </c>
      <c r="D53" s="13" t="s">
        <v>60</v>
      </c>
      <c r="E53" s="14">
        <v>176.52</v>
      </c>
      <c r="F53" s="14">
        <f t="shared" si="6"/>
        <v>168.52</v>
      </c>
      <c r="G53" s="14">
        <v>168.52</v>
      </c>
      <c r="H53" s="15">
        <v>196.52</v>
      </c>
      <c r="I53" s="13" t="s">
        <v>26</v>
      </c>
      <c r="J53" s="13" t="s">
        <v>26</v>
      </c>
      <c r="K53" s="13" t="s">
        <v>11</v>
      </c>
      <c r="L53" s="16"/>
      <c r="M53" s="17">
        <v>168.52</v>
      </c>
      <c r="N53" s="17">
        <v>28</v>
      </c>
      <c r="O53" s="18">
        <f>M53+N53</f>
        <v>196.52</v>
      </c>
      <c r="P53" s="18"/>
      <c r="Q53" s="18"/>
      <c r="R53" s="18"/>
      <c r="S53" s="18"/>
      <c r="T53" s="18"/>
      <c r="U53" s="18"/>
      <c r="V53" s="18"/>
      <c r="W53" s="18"/>
    </row>
    <row r="54" spans="1:23" x14ac:dyDescent="0.15">
      <c r="A54" s="11">
        <v>53</v>
      </c>
      <c r="B54" s="12">
        <v>11988</v>
      </c>
      <c r="C54" s="13" t="s">
        <v>284</v>
      </c>
      <c r="D54" s="13" t="s">
        <v>149</v>
      </c>
      <c r="E54" s="14">
        <v>327.56</v>
      </c>
      <c r="F54" s="14">
        <f t="shared" si="6"/>
        <v>319.56</v>
      </c>
      <c r="G54" s="14">
        <v>244.58</v>
      </c>
      <c r="H54" s="15">
        <v>197.59</v>
      </c>
      <c r="I54" s="13" t="s">
        <v>11</v>
      </c>
      <c r="J54" s="13" t="s">
        <v>65</v>
      </c>
      <c r="K54" s="13" t="s">
        <v>11</v>
      </c>
      <c r="L54" s="16">
        <v>1</v>
      </c>
      <c r="M54" s="18">
        <v>169.59</v>
      </c>
      <c r="N54" s="17">
        <v>28</v>
      </c>
      <c r="O54" s="18">
        <f>M54+N54</f>
        <v>197.59</v>
      </c>
      <c r="P54" s="18"/>
      <c r="Q54" s="18">
        <v>169.59</v>
      </c>
      <c r="R54" s="18"/>
      <c r="S54" s="18"/>
      <c r="T54" s="18"/>
      <c r="U54" s="18"/>
      <c r="V54" s="18"/>
      <c r="W54" s="18"/>
    </row>
    <row r="55" spans="1:23" x14ac:dyDescent="0.15">
      <c r="A55" s="11">
        <v>54</v>
      </c>
      <c r="B55" s="12">
        <v>4381</v>
      </c>
      <c r="C55" s="13" t="s">
        <v>140</v>
      </c>
      <c r="D55" s="13" t="s">
        <v>139</v>
      </c>
      <c r="E55" s="19"/>
      <c r="F55" s="14"/>
      <c r="G55" s="19"/>
      <c r="H55" s="15">
        <v>197.68</v>
      </c>
      <c r="I55" s="13" t="s">
        <v>11</v>
      </c>
      <c r="J55" s="13" t="s">
        <v>11</v>
      </c>
      <c r="K55" s="13" t="s">
        <v>11</v>
      </c>
      <c r="L55" s="16">
        <v>1</v>
      </c>
      <c r="M55" s="18">
        <v>169.68</v>
      </c>
      <c r="N55" s="17">
        <v>28</v>
      </c>
      <c r="O55" s="18">
        <f>M55+N55</f>
        <v>197.68</v>
      </c>
      <c r="P55" s="18"/>
      <c r="Q55" s="18"/>
      <c r="R55" s="18"/>
      <c r="S55" s="18"/>
      <c r="T55" s="18"/>
      <c r="U55" s="18"/>
      <c r="V55" s="18">
        <v>169.68</v>
      </c>
      <c r="W55" s="18"/>
    </row>
    <row r="56" spans="1:23" x14ac:dyDescent="0.15">
      <c r="A56" s="11">
        <v>55</v>
      </c>
      <c r="B56" s="12">
        <v>12517</v>
      </c>
      <c r="C56" s="13" t="s">
        <v>347</v>
      </c>
      <c r="D56" s="13" t="s">
        <v>149</v>
      </c>
      <c r="E56" s="14">
        <v>220.88</v>
      </c>
      <c r="F56" s="14">
        <f t="shared" ref="F56:F72" si="7">E56-8</f>
        <v>212.88</v>
      </c>
      <c r="G56" s="14">
        <v>180.8</v>
      </c>
      <c r="H56" s="15">
        <v>199.745</v>
      </c>
      <c r="I56" s="13" t="s">
        <v>11</v>
      </c>
      <c r="J56" s="13" t="s">
        <v>11</v>
      </c>
      <c r="K56" s="13" t="s">
        <v>11</v>
      </c>
      <c r="L56" s="16">
        <v>2</v>
      </c>
      <c r="M56" s="18">
        <v>148.72</v>
      </c>
      <c r="N56" s="18">
        <v>250.77</v>
      </c>
      <c r="O56" s="18">
        <v>199.745</v>
      </c>
      <c r="P56" s="18"/>
      <c r="Q56" s="18">
        <v>148.72</v>
      </c>
      <c r="R56" s="18">
        <v>250.77</v>
      </c>
      <c r="S56" s="18"/>
      <c r="T56" s="18"/>
      <c r="U56" s="18"/>
      <c r="V56" s="18"/>
      <c r="W56" s="18"/>
    </row>
    <row r="57" spans="1:23" x14ac:dyDescent="0.15">
      <c r="A57" s="11">
        <v>56</v>
      </c>
      <c r="B57" s="12">
        <v>3604</v>
      </c>
      <c r="C57" s="13" t="s">
        <v>108</v>
      </c>
      <c r="D57" s="13" t="s">
        <v>38</v>
      </c>
      <c r="E57" s="14">
        <v>222.03</v>
      </c>
      <c r="F57" s="14">
        <f t="shared" si="7"/>
        <v>214.03</v>
      </c>
      <c r="G57" s="14">
        <v>192.16</v>
      </c>
      <c r="H57" s="15">
        <v>200.41</v>
      </c>
      <c r="I57" s="13" t="s">
        <v>11</v>
      </c>
      <c r="J57" s="13" t="s">
        <v>26</v>
      </c>
      <c r="K57" s="13" t="s">
        <v>11</v>
      </c>
      <c r="L57" s="16">
        <v>2</v>
      </c>
      <c r="M57" s="18">
        <v>170.28</v>
      </c>
      <c r="N57" s="18">
        <v>230.54</v>
      </c>
      <c r="O57" s="18">
        <v>200.41</v>
      </c>
      <c r="P57" s="18"/>
      <c r="Q57" s="18">
        <v>170.28</v>
      </c>
      <c r="R57" s="18"/>
      <c r="S57" s="18"/>
      <c r="T57" s="18"/>
      <c r="U57" s="18"/>
      <c r="V57" s="18"/>
      <c r="W57" s="18">
        <v>230.54</v>
      </c>
    </row>
    <row r="58" spans="1:23" x14ac:dyDescent="0.15">
      <c r="A58" s="11">
        <v>57</v>
      </c>
      <c r="B58" s="12">
        <v>5768</v>
      </c>
      <c r="C58" s="13" t="s">
        <v>162</v>
      </c>
      <c r="D58" s="13" t="s">
        <v>130</v>
      </c>
      <c r="E58" s="14">
        <v>184.22</v>
      </c>
      <c r="F58" s="14">
        <f t="shared" si="7"/>
        <v>176.22</v>
      </c>
      <c r="G58" s="14">
        <v>176.22</v>
      </c>
      <c r="H58" s="15">
        <v>204.22</v>
      </c>
      <c r="I58" s="13" t="s">
        <v>26</v>
      </c>
      <c r="J58" s="13" t="s">
        <v>26</v>
      </c>
      <c r="K58" s="13" t="s">
        <v>11</v>
      </c>
      <c r="L58" s="16"/>
      <c r="M58" s="17">
        <v>176.22</v>
      </c>
      <c r="N58" s="17">
        <v>28</v>
      </c>
      <c r="O58" s="18">
        <f>M58+N58</f>
        <v>204.22</v>
      </c>
      <c r="P58" s="18"/>
      <c r="Q58" s="18"/>
      <c r="R58" s="18"/>
      <c r="S58" s="18"/>
      <c r="T58" s="18"/>
      <c r="U58" s="18"/>
      <c r="V58" s="18"/>
      <c r="W58" s="18"/>
    </row>
    <row r="59" spans="1:23" x14ac:dyDescent="0.15">
      <c r="A59" s="11">
        <v>58</v>
      </c>
      <c r="B59" s="12">
        <v>11935</v>
      </c>
      <c r="C59" s="13" t="s">
        <v>277</v>
      </c>
      <c r="D59" s="13" t="s">
        <v>66</v>
      </c>
      <c r="E59" s="14">
        <v>214.41</v>
      </c>
      <c r="F59" s="14">
        <f t="shared" si="7"/>
        <v>206.41</v>
      </c>
      <c r="G59" s="14">
        <v>192.1</v>
      </c>
      <c r="H59" s="15">
        <v>205.64500000000001</v>
      </c>
      <c r="I59" s="13" t="s">
        <v>11</v>
      </c>
      <c r="J59" s="13" t="s">
        <v>65</v>
      </c>
      <c r="K59" s="13" t="s">
        <v>11</v>
      </c>
      <c r="L59" s="16">
        <v>3</v>
      </c>
      <c r="M59" s="18">
        <v>177.78</v>
      </c>
      <c r="N59" s="18">
        <v>233.51</v>
      </c>
      <c r="O59" s="18">
        <v>205.64500000000001</v>
      </c>
      <c r="P59" s="18">
        <v>177.78</v>
      </c>
      <c r="Q59" s="18"/>
      <c r="R59" s="18">
        <v>233.51</v>
      </c>
      <c r="S59" s="18"/>
      <c r="T59" s="18"/>
      <c r="U59" s="18">
        <v>382.28</v>
      </c>
      <c r="V59" s="18"/>
      <c r="W59" s="18"/>
    </row>
    <row r="60" spans="1:23" x14ac:dyDescent="0.15">
      <c r="A60" s="11">
        <v>59</v>
      </c>
      <c r="B60" s="12">
        <v>11941</v>
      </c>
      <c r="C60" s="13" t="s">
        <v>279</v>
      </c>
      <c r="D60" s="13" t="s">
        <v>33</v>
      </c>
      <c r="E60" s="14">
        <v>186.96</v>
      </c>
      <c r="F60" s="14">
        <f t="shared" si="7"/>
        <v>178.96</v>
      </c>
      <c r="G60" s="14">
        <v>178.96</v>
      </c>
      <c r="H60" s="15">
        <v>206.96</v>
      </c>
      <c r="I60" s="13" t="s">
        <v>26</v>
      </c>
      <c r="J60" s="13" t="s">
        <v>65</v>
      </c>
      <c r="K60" s="13" t="s">
        <v>11</v>
      </c>
      <c r="L60" s="16"/>
      <c r="M60" s="17">
        <v>178.96</v>
      </c>
      <c r="N60" s="17">
        <v>28</v>
      </c>
      <c r="O60" s="18">
        <f>M60+N60</f>
        <v>206.96</v>
      </c>
      <c r="P60" s="18"/>
      <c r="Q60" s="18"/>
      <c r="R60" s="18"/>
      <c r="S60" s="18"/>
      <c r="T60" s="18"/>
      <c r="U60" s="18"/>
      <c r="V60" s="18"/>
      <c r="W60" s="18"/>
    </row>
    <row r="61" spans="1:23" x14ac:dyDescent="0.15">
      <c r="A61" s="11">
        <v>60</v>
      </c>
      <c r="B61" s="12">
        <v>11421</v>
      </c>
      <c r="C61" s="13" t="s">
        <v>255</v>
      </c>
      <c r="D61" s="13" t="s">
        <v>66</v>
      </c>
      <c r="E61" s="14">
        <v>317.83</v>
      </c>
      <c r="F61" s="14">
        <f t="shared" si="7"/>
        <v>309.83</v>
      </c>
      <c r="G61" s="14">
        <v>219.5</v>
      </c>
      <c r="H61" s="15">
        <v>207.47</v>
      </c>
      <c r="I61" s="13" t="s">
        <v>11</v>
      </c>
      <c r="J61" s="13" t="s">
        <v>26</v>
      </c>
      <c r="K61" s="13" t="s">
        <v>11</v>
      </c>
      <c r="L61" s="16">
        <v>2</v>
      </c>
      <c r="M61" s="18">
        <v>129.16</v>
      </c>
      <c r="N61" s="18">
        <v>285.77999999999997</v>
      </c>
      <c r="O61" s="18">
        <v>207.47</v>
      </c>
      <c r="P61" s="18">
        <v>129.16</v>
      </c>
      <c r="Q61" s="18"/>
      <c r="R61" s="18"/>
      <c r="S61" s="18"/>
      <c r="T61" s="18"/>
      <c r="U61" s="18">
        <v>285.77999999999997</v>
      </c>
      <c r="V61" s="18"/>
      <c r="W61" s="18"/>
    </row>
    <row r="62" spans="1:23" x14ac:dyDescent="0.15">
      <c r="A62" s="11">
        <v>61</v>
      </c>
      <c r="B62" s="12">
        <v>4028</v>
      </c>
      <c r="C62" s="13" t="s">
        <v>125</v>
      </c>
      <c r="D62" s="13" t="s">
        <v>126</v>
      </c>
      <c r="E62" s="14">
        <v>191.93</v>
      </c>
      <c r="F62" s="14">
        <f t="shared" si="7"/>
        <v>183.93</v>
      </c>
      <c r="G62" s="14">
        <v>183.93</v>
      </c>
      <c r="H62" s="15">
        <v>211.93</v>
      </c>
      <c r="I62" s="13" t="s">
        <v>26</v>
      </c>
      <c r="J62" s="13" t="s">
        <v>26</v>
      </c>
      <c r="K62" s="13" t="s">
        <v>11</v>
      </c>
      <c r="L62" s="16"/>
      <c r="M62" s="17">
        <v>183.93</v>
      </c>
      <c r="N62" s="17">
        <v>28</v>
      </c>
      <c r="O62" s="18">
        <f>M62+N62</f>
        <v>211.93</v>
      </c>
      <c r="P62" s="18"/>
      <c r="Q62" s="18"/>
      <c r="R62" s="18"/>
      <c r="S62" s="18"/>
      <c r="T62" s="18"/>
      <c r="U62" s="18"/>
      <c r="V62" s="18"/>
      <c r="W62" s="18"/>
    </row>
    <row r="63" spans="1:23" x14ac:dyDescent="0.15">
      <c r="A63" s="11">
        <v>62</v>
      </c>
      <c r="B63" s="12">
        <v>12201</v>
      </c>
      <c r="C63" s="13" t="s">
        <v>311</v>
      </c>
      <c r="D63" s="13" t="s">
        <v>66</v>
      </c>
      <c r="E63" s="14">
        <v>278.97000000000003</v>
      </c>
      <c r="F63" s="14">
        <f t="shared" si="7"/>
        <v>270.97000000000003</v>
      </c>
      <c r="G63" s="14">
        <v>227.49</v>
      </c>
      <c r="H63" s="15">
        <v>212.01</v>
      </c>
      <c r="I63" s="13" t="s">
        <v>11</v>
      </c>
      <c r="J63" s="13" t="s">
        <v>65</v>
      </c>
      <c r="K63" s="13" t="s">
        <v>11</v>
      </c>
      <c r="L63" s="16">
        <v>1</v>
      </c>
      <c r="M63" s="18">
        <v>184.01</v>
      </c>
      <c r="N63" s="17">
        <v>28</v>
      </c>
      <c r="O63" s="18">
        <f>M63+N63</f>
        <v>212.01</v>
      </c>
      <c r="P63" s="18">
        <v>184.01</v>
      </c>
      <c r="Q63" s="18"/>
      <c r="R63" s="18"/>
      <c r="S63" s="18"/>
      <c r="T63" s="18"/>
      <c r="U63" s="18"/>
      <c r="V63" s="18"/>
      <c r="W63" s="18"/>
    </row>
    <row r="64" spans="1:23" x14ac:dyDescent="0.15">
      <c r="A64" s="11">
        <v>63</v>
      </c>
      <c r="B64" s="12">
        <v>11777</v>
      </c>
      <c r="C64" s="13" t="s">
        <v>271</v>
      </c>
      <c r="D64" s="13" t="s">
        <v>149</v>
      </c>
      <c r="E64" s="14">
        <v>192.52</v>
      </c>
      <c r="F64" s="14">
        <f t="shared" si="7"/>
        <v>184.52</v>
      </c>
      <c r="G64" s="14">
        <v>184.52</v>
      </c>
      <c r="H64" s="15">
        <v>212.52</v>
      </c>
      <c r="I64" s="13" t="s">
        <v>26</v>
      </c>
      <c r="J64" s="13" t="s">
        <v>26</v>
      </c>
      <c r="K64" s="13" t="s">
        <v>11</v>
      </c>
      <c r="L64" s="16"/>
      <c r="M64" s="17">
        <v>184.52</v>
      </c>
      <c r="N64" s="17">
        <v>28</v>
      </c>
      <c r="O64" s="18">
        <f>M64+N64</f>
        <v>212.52</v>
      </c>
      <c r="P64" s="18"/>
      <c r="Q64" s="18"/>
      <c r="R64" s="18"/>
      <c r="S64" s="18"/>
      <c r="T64" s="18"/>
      <c r="U64" s="18"/>
      <c r="V64" s="18"/>
      <c r="W64" s="18"/>
    </row>
    <row r="65" spans="1:23" x14ac:dyDescent="0.15">
      <c r="A65" s="11">
        <v>64</v>
      </c>
      <c r="B65" s="12">
        <v>12277</v>
      </c>
      <c r="C65" s="13" t="s">
        <v>321</v>
      </c>
      <c r="D65" s="13" t="s">
        <v>66</v>
      </c>
      <c r="E65" s="14">
        <v>371.03</v>
      </c>
      <c r="F65" s="14">
        <f t="shared" si="7"/>
        <v>363.03</v>
      </c>
      <c r="G65" s="14">
        <v>238.45</v>
      </c>
      <c r="H65" s="15">
        <v>212.655</v>
      </c>
      <c r="I65" s="13" t="s">
        <v>11</v>
      </c>
      <c r="J65" s="13" t="s">
        <v>65</v>
      </c>
      <c r="K65" s="13" t="s">
        <v>11</v>
      </c>
      <c r="L65" s="16">
        <v>3</v>
      </c>
      <c r="M65" s="18">
        <v>197.21</v>
      </c>
      <c r="N65" s="18">
        <v>228.1</v>
      </c>
      <c r="O65" s="18">
        <v>212.655</v>
      </c>
      <c r="P65" s="18">
        <v>279.68</v>
      </c>
      <c r="Q65" s="18">
        <v>197.21</v>
      </c>
      <c r="R65" s="18"/>
      <c r="S65" s="18"/>
      <c r="T65" s="18"/>
      <c r="U65" s="18"/>
      <c r="V65" s="18"/>
      <c r="W65" s="18">
        <v>228.1</v>
      </c>
    </row>
    <row r="66" spans="1:23" x14ac:dyDescent="0.15">
      <c r="A66" s="11">
        <v>65</v>
      </c>
      <c r="B66" s="12">
        <v>12281</v>
      </c>
      <c r="C66" s="13" t="s">
        <v>322</v>
      </c>
      <c r="D66" s="13" t="s">
        <v>66</v>
      </c>
      <c r="E66" s="14">
        <v>389.4</v>
      </c>
      <c r="F66" s="14">
        <f t="shared" si="7"/>
        <v>381.4</v>
      </c>
      <c r="G66" s="14">
        <v>306.98</v>
      </c>
      <c r="H66" s="15">
        <v>215.72499999999999</v>
      </c>
      <c r="I66" s="13" t="s">
        <v>11</v>
      </c>
      <c r="J66" s="13" t="s">
        <v>65</v>
      </c>
      <c r="K66" s="13" t="s">
        <v>11</v>
      </c>
      <c r="L66" s="16">
        <v>3</v>
      </c>
      <c r="M66" s="18">
        <v>198.9</v>
      </c>
      <c r="N66" s="18">
        <v>232.55</v>
      </c>
      <c r="O66" s="18">
        <v>215.72499999999999</v>
      </c>
      <c r="P66" s="18">
        <v>232.55</v>
      </c>
      <c r="Q66" s="18"/>
      <c r="R66" s="18">
        <v>325.25</v>
      </c>
      <c r="S66" s="18">
        <v>198.9</v>
      </c>
      <c r="T66" s="18"/>
      <c r="U66" s="18"/>
      <c r="V66" s="18"/>
      <c r="W66" s="18"/>
    </row>
    <row r="67" spans="1:23" x14ac:dyDescent="0.15">
      <c r="A67" s="11">
        <v>66</v>
      </c>
      <c r="B67" s="12">
        <v>3902</v>
      </c>
      <c r="C67" s="13" t="s">
        <v>118</v>
      </c>
      <c r="D67" s="13" t="s">
        <v>23</v>
      </c>
      <c r="E67" s="14">
        <v>242.18</v>
      </c>
      <c r="F67" s="14">
        <f t="shared" si="7"/>
        <v>234.18</v>
      </c>
      <c r="G67" s="14">
        <v>212.29</v>
      </c>
      <c r="H67" s="15">
        <v>216.08</v>
      </c>
      <c r="I67" s="13" t="s">
        <v>11</v>
      </c>
      <c r="J67" s="13" t="s">
        <v>65</v>
      </c>
      <c r="K67" s="13" t="s">
        <v>11</v>
      </c>
      <c r="L67" s="16">
        <v>2</v>
      </c>
      <c r="M67" s="18">
        <v>190.39</v>
      </c>
      <c r="N67" s="18">
        <v>241.77</v>
      </c>
      <c r="O67" s="18">
        <v>216.08</v>
      </c>
      <c r="P67" s="18"/>
      <c r="Q67" s="18">
        <v>190.39</v>
      </c>
      <c r="R67" s="18"/>
      <c r="S67" s="18"/>
      <c r="T67" s="18"/>
      <c r="U67" s="18"/>
      <c r="V67" s="18">
        <v>241.77</v>
      </c>
      <c r="W67" s="18"/>
    </row>
    <row r="68" spans="1:23" x14ac:dyDescent="0.15">
      <c r="A68" s="11">
        <v>67</v>
      </c>
      <c r="B68" s="12">
        <v>3668</v>
      </c>
      <c r="C68" s="13" t="s">
        <v>110</v>
      </c>
      <c r="D68" s="13" t="s">
        <v>52</v>
      </c>
      <c r="E68" s="14">
        <v>112.7</v>
      </c>
      <c r="F68" s="14">
        <f t="shared" si="7"/>
        <v>104.7</v>
      </c>
      <c r="G68" s="14">
        <v>104.7</v>
      </c>
      <c r="H68" s="15">
        <v>217.02</v>
      </c>
      <c r="I68" s="13" t="s">
        <v>11</v>
      </c>
      <c r="J68" s="13" t="s">
        <v>26</v>
      </c>
      <c r="K68" s="13" t="s">
        <v>11</v>
      </c>
      <c r="L68" s="16">
        <v>1</v>
      </c>
      <c r="M68" s="18">
        <v>189.02</v>
      </c>
      <c r="N68" s="17">
        <v>28</v>
      </c>
      <c r="O68" s="18">
        <f>M68+N68</f>
        <v>217.02</v>
      </c>
      <c r="P68" s="18"/>
      <c r="Q68" s="18"/>
      <c r="R68" s="18"/>
      <c r="S68" s="18"/>
      <c r="T68" s="18"/>
      <c r="U68" s="18"/>
      <c r="V68" s="18">
        <v>189.02</v>
      </c>
      <c r="W68" s="18"/>
    </row>
    <row r="69" spans="1:23" x14ac:dyDescent="0.15">
      <c r="A69" s="11">
        <v>68</v>
      </c>
      <c r="B69" s="12">
        <v>3308</v>
      </c>
      <c r="C69" s="13" t="s">
        <v>102</v>
      </c>
      <c r="D69" s="13" t="s">
        <v>44</v>
      </c>
      <c r="E69" s="14">
        <v>216.56</v>
      </c>
      <c r="F69" s="14">
        <f t="shared" si="7"/>
        <v>208.56</v>
      </c>
      <c r="G69" s="14">
        <v>207.28</v>
      </c>
      <c r="H69" s="15">
        <v>217.58500000000001</v>
      </c>
      <c r="I69" s="13" t="s">
        <v>11</v>
      </c>
      <c r="J69" s="13" t="s">
        <v>65</v>
      </c>
      <c r="K69" s="13" t="s">
        <v>11</v>
      </c>
      <c r="L69" s="16">
        <v>2</v>
      </c>
      <c r="M69" s="18">
        <v>206</v>
      </c>
      <c r="N69" s="18">
        <v>229.17</v>
      </c>
      <c r="O69" s="18">
        <v>217.58500000000001</v>
      </c>
      <c r="P69" s="18"/>
      <c r="Q69" s="18">
        <v>206</v>
      </c>
      <c r="R69" s="18"/>
      <c r="S69" s="18"/>
      <c r="T69" s="18"/>
      <c r="U69" s="18"/>
      <c r="V69" s="18">
        <v>229.17</v>
      </c>
      <c r="W69" s="18"/>
    </row>
    <row r="70" spans="1:23" x14ac:dyDescent="0.15">
      <c r="A70" s="11">
        <v>69</v>
      </c>
      <c r="B70" s="12">
        <v>11795</v>
      </c>
      <c r="C70" s="13" t="s">
        <v>272</v>
      </c>
      <c r="D70" s="13" t="s">
        <v>66</v>
      </c>
      <c r="E70" s="14">
        <v>264.45999999999998</v>
      </c>
      <c r="F70" s="14">
        <f t="shared" si="7"/>
        <v>256.45999999999998</v>
      </c>
      <c r="G70" s="14">
        <v>230.25</v>
      </c>
      <c r="H70" s="15">
        <v>218.73</v>
      </c>
      <c r="I70" s="13" t="s">
        <v>11</v>
      </c>
      <c r="J70" s="13" t="s">
        <v>11</v>
      </c>
      <c r="K70" s="13" t="s">
        <v>11</v>
      </c>
      <c r="L70" s="16">
        <v>2</v>
      </c>
      <c r="M70" s="18">
        <v>204.03</v>
      </c>
      <c r="N70" s="18">
        <v>233.43</v>
      </c>
      <c r="O70" s="18">
        <v>218.73</v>
      </c>
      <c r="P70" s="18">
        <v>204.03</v>
      </c>
      <c r="Q70" s="18"/>
      <c r="R70" s="18"/>
      <c r="S70" s="18"/>
      <c r="T70" s="18"/>
      <c r="U70" s="18">
        <v>233.43</v>
      </c>
      <c r="V70" s="18"/>
      <c r="W70" s="18"/>
    </row>
    <row r="71" spans="1:23" x14ac:dyDescent="0.15">
      <c r="A71" s="11">
        <v>70</v>
      </c>
      <c r="B71" s="12">
        <v>11499</v>
      </c>
      <c r="C71" s="13" t="s">
        <v>256</v>
      </c>
      <c r="D71" s="13" t="s">
        <v>149</v>
      </c>
      <c r="E71" s="14">
        <v>200.8</v>
      </c>
      <c r="F71" s="14">
        <f t="shared" si="7"/>
        <v>192.8</v>
      </c>
      <c r="G71" s="14">
        <v>192.8</v>
      </c>
      <c r="H71" s="15">
        <v>220.8</v>
      </c>
      <c r="I71" s="13" t="s">
        <v>26</v>
      </c>
      <c r="J71" s="13" t="s">
        <v>26</v>
      </c>
      <c r="K71" s="13" t="s">
        <v>11</v>
      </c>
      <c r="L71" s="16"/>
      <c r="M71" s="17">
        <v>192.8</v>
      </c>
      <c r="N71" s="17">
        <v>28</v>
      </c>
      <c r="O71" s="18">
        <f>M71+N71</f>
        <v>220.8</v>
      </c>
      <c r="P71" s="18"/>
      <c r="Q71" s="18"/>
      <c r="R71" s="18"/>
      <c r="S71" s="18"/>
      <c r="T71" s="18"/>
      <c r="U71" s="18"/>
      <c r="V71" s="18"/>
      <c r="W71" s="18"/>
    </row>
    <row r="72" spans="1:23" x14ac:dyDescent="0.15">
      <c r="A72" s="11">
        <v>71</v>
      </c>
      <c r="B72" s="12">
        <v>8199</v>
      </c>
      <c r="C72" s="13" t="s">
        <v>189</v>
      </c>
      <c r="D72" s="13" t="s">
        <v>19</v>
      </c>
      <c r="E72" s="14">
        <v>178.94</v>
      </c>
      <c r="F72" s="14">
        <f t="shared" si="7"/>
        <v>170.94</v>
      </c>
      <c r="G72" s="14">
        <v>170.94</v>
      </c>
      <c r="H72" s="15">
        <v>221.67</v>
      </c>
      <c r="I72" s="13" t="s">
        <v>11</v>
      </c>
      <c r="J72" s="13" t="s">
        <v>26</v>
      </c>
      <c r="K72" s="13" t="s">
        <v>11</v>
      </c>
      <c r="L72" s="16">
        <v>1</v>
      </c>
      <c r="M72" s="18">
        <v>193.67</v>
      </c>
      <c r="N72" s="17">
        <v>28</v>
      </c>
      <c r="O72" s="18">
        <f>M72+N72</f>
        <v>221.67</v>
      </c>
      <c r="P72" s="18"/>
      <c r="Q72" s="18">
        <v>193.67</v>
      </c>
      <c r="R72" s="18"/>
      <c r="S72" s="18"/>
      <c r="T72" s="18"/>
      <c r="U72" s="18"/>
      <c r="V72" s="18"/>
      <c r="W72" s="18"/>
    </row>
    <row r="73" spans="1:23" x14ac:dyDescent="0.15">
      <c r="A73" s="11">
        <v>72</v>
      </c>
      <c r="B73" s="12">
        <v>11064</v>
      </c>
      <c r="C73" s="13" t="s">
        <v>239</v>
      </c>
      <c r="D73" s="13" t="s">
        <v>123</v>
      </c>
      <c r="E73" s="14">
        <v>183.55</v>
      </c>
      <c r="F73" s="14"/>
      <c r="G73" s="19"/>
      <c r="H73" s="15">
        <v>224.68</v>
      </c>
      <c r="I73" s="13" t="s">
        <v>11</v>
      </c>
      <c r="J73" s="13" t="s">
        <v>26</v>
      </c>
      <c r="K73" s="13" t="s">
        <v>11</v>
      </c>
      <c r="L73" s="16">
        <v>2</v>
      </c>
      <c r="M73" s="18">
        <v>167.72</v>
      </c>
      <c r="N73" s="18">
        <v>281.64</v>
      </c>
      <c r="O73" s="18">
        <v>224.68</v>
      </c>
      <c r="P73" s="18"/>
      <c r="Q73" s="18"/>
      <c r="R73" s="18">
        <v>167.72</v>
      </c>
      <c r="S73" s="18"/>
      <c r="T73" s="18"/>
      <c r="U73" s="18">
        <v>281.64</v>
      </c>
      <c r="V73" s="18"/>
      <c r="W73" s="18"/>
    </row>
    <row r="74" spans="1:23" x14ac:dyDescent="0.15">
      <c r="A74" s="11">
        <v>73</v>
      </c>
      <c r="B74" s="12">
        <v>12114</v>
      </c>
      <c r="C74" s="13" t="s">
        <v>294</v>
      </c>
      <c r="D74" s="13" t="s">
        <v>33</v>
      </c>
      <c r="E74" s="14">
        <v>204.73</v>
      </c>
      <c r="F74" s="14">
        <f t="shared" ref="F74:F84" si="8">E74-8</f>
        <v>196.73</v>
      </c>
      <c r="G74" s="14">
        <v>196.73</v>
      </c>
      <c r="H74" s="15">
        <v>224.73</v>
      </c>
      <c r="I74" s="13" t="s">
        <v>26</v>
      </c>
      <c r="J74" s="13" t="s">
        <v>65</v>
      </c>
      <c r="K74" s="13" t="s">
        <v>11</v>
      </c>
      <c r="L74" s="16"/>
      <c r="M74" s="17">
        <v>196.73</v>
      </c>
      <c r="N74" s="17">
        <v>28</v>
      </c>
      <c r="O74" s="18">
        <f>M74+N74</f>
        <v>224.73</v>
      </c>
      <c r="P74" s="18"/>
      <c r="Q74" s="18"/>
      <c r="R74" s="18"/>
      <c r="S74" s="18"/>
      <c r="T74" s="18"/>
      <c r="U74" s="18"/>
      <c r="V74" s="18"/>
      <c r="W74" s="18"/>
    </row>
    <row r="75" spans="1:23" x14ac:dyDescent="0.15">
      <c r="A75" s="11">
        <v>74</v>
      </c>
      <c r="B75" s="12">
        <v>11638</v>
      </c>
      <c r="C75" s="13" t="s">
        <v>264</v>
      </c>
      <c r="D75" s="13" t="s">
        <v>149</v>
      </c>
      <c r="E75" s="14">
        <v>207.55</v>
      </c>
      <c r="F75" s="14">
        <f t="shared" si="8"/>
        <v>199.55</v>
      </c>
      <c r="G75" s="14">
        <v>199.55</v>
      </c>
      <c r="H75" s="15">
        <v>227.55</v>
      </c>
      <c r="I75" s="13" t="s">
        <v>26</v>
      </c>
      <c r="J75" s="13" t="s">
        <v>65</v>
      </c>
      <c r="K75" s="13" t="s">
        <v>11</v>
      </c>
      <c r="L75" s="16"/>
      <c r="M75" s="17">
        <v>199.55</v>
      </c>
      <c r="N75" s="17">
        <v>28</v>
      </c>
      <c r="O75" s="18">
        <f>M75+N75</f>
        <v>227.55</v>
      </c>
      <c r="P75" s="18"/>
      <c r="Q75" s="18"/>
      <c r="R75" s="18"/>
      <c r="S75" s="18"/>
      <c r="T75" s="18"/>
      <c r="U75" s="18"/>
      <c r="V75" s="18"/>
      <c r="W75" s="18"/>
    </row>
    <row r="76" spans="1:23" x14ac:dyDescent="0.15">
      <c r="A76" s="11">
        <v>75</v>
      </c>
      <c r="B76" s="12">
        <v>3875</v>
      </c>
      <c r="C76" s="13" t="s">
        <v>117</v>
      </c>
      <c r="D76" s="13" t="s">
        <v>45</v>
      </c>
      <c r="E76" s="14">
        <v>215.04</v>
      </c>
      <c r="F76" s="14">
        <f t="shared" si="8"/>
        <v>207.04</v>
      </c>
      <c r="G76" s="14">
        <v>203.58</v>
      </c>
      <c r="H76" s="15">
        <v>228.12</v>
      </c>
      <c r="I76" s="13" t="s">
        <v>11</v>
      </c>
      <c r="J76" s="13" t="s">
        <v>26</v>
      </c>
      <c r="K76" s="13" t="s">
        <v>11</v>
      </c>
      <c r="L76" s="16">
        <v>1</v>
      </c>
      <c r="M76" s="18">
        <v>200.12</v>
      </c>
      <c r="N76" s="17">
        <v>28</v>
      </c>
      <c r="O76" s="18">
        <f>M76+N76</f>
        <v>228.12</v>
      </c>
      <c r="P76" s="18"/>
      <c r="Q76" s="18">
        <v>200.12</v>
      </c>
      <c r="R76" s="18"/>
      <c r="S76" s="18"/>
      <c r="T76" s="18"/>
      <c r="U76" s="18"/>
      <c r="V76" s="18"/>
      <c r="W76" s="18"/>
    </row>
    <row r="77" spans="1:23" x14ac:dyDescent="0.15">
      <c r="A77" s="11">
        <v>76</v>
      </c>
      <c r="B77" s="12">
        <v>12263</v>
      </c>
      <c r="C77" s="13" t="s">
        <v>316</v>
      </c>
      <c r="D77" s="13" t="s">
        <v>31</v>
      </c>
      <c r="E77" s="14">
        <v>208.36</v>
      </c>
      <c r="F77" s="14">
        <f t="shared" si="8"/>
        <v>200.36</v>
      </c>
      <c r="G77" s="14">
        <v>200.36</v>
      </c>
      <c r="H77" s="15">
        <v>228.36</v>
      </c>
      <c r="I77" s="13" t="s">
        <v>26</v>
      </c>
      <c r="J77" s="13" t="s">
        <v>65</v>
      </c>
      <c r="K77" s="13" t="s">
        <v>11</v>
      </c>
      <c r="L77" s="16"/>
      <c r="M77" s="17">
        <v>200.36</v>
      </c>
      <c r="N77" s="17">
        <v>28</v>
      </c>
      <c r="O77" s="18">
        <f>M77+N77</f>
        <v>228.36</v>
      </c>
      <c r="P77" s="18"/>
      <c r="Q77" s="18"/>
      <c r="R77" s="18"/>
      <c r="S77" s="18"/>
      <c r="T77" s="18"/>
      <c r="U77" s="18"/>
      <c r="V77" s="18"/>
      <c r="W77" s="18"/>
    </row>
    <row r="78" spans="1:23" x14ac:dyDescent="0.15">
      <c r="A78" s="11">
        <v>77</v>
      </c>
      <c r="B78" s="12">
        <v>12194</v>
      </c>
      <c r="C78" s="13" t="s">
        <v>307</v>
      </c>
      <c r="D78" s="13" t="s">
        <v>263</v>
      </c>
      <c r="E78" s="14">
        <v>186.95</v>
      </c>
      <c r="F78" s="14">
        <f t="shared" si="8"/>
        <v>178.95</v>
      </c>
      <c r="G78" s="14">
        <v>178.95</v>
      </c>
      <c r="H78" s="15">
        <v>230.54</v>
      </c>
      <c r="I78" s="13" t="s">
        <v>11</v>
      </c>
      <c r="J78" s="13" t="s">
        <v>65</v>
      </c>
      <c r="K78" s="13" t="s">
        <v>11</v>
      </c>
      <c r="L78" s="16">
        <v>1</v>
      </c>
      <c r="M78" s="18">
        <v>202.54</v>
      </c>
      <c r="N78" s="17">
        <v>28</v>
      </c>
      <c r="O78" s="18">
        <f>M78+N78</f>
        <v>230.54</v>
      </c>
      <c r="P78" s="18"/>
      <c r="Q78" s="18"/>
      <c r="R78" s="18"/>
      <c r="S78" s="18"/>
      <c r="T78" s="18">
        <v>202.54</v>
      </c>
      <c r="U78" s="18"/>
      <c r="V78" s="18"/>
      <c r="W78" s="18"/>
    </row>
    <row r="79" spans="1:23" x14ac:dyDescent="0.15">
      <c r="A79" s="11">
        <v>78</v>
      </c>
      <c r="B79" s="12">
        <v>3075</v>
      </c>
      <c r="C79" s="13" t="s">
        <v>91</v>
      </c>
      <c r="D79" s="13" t="s">
        <v>92</v>
      </c>
      <c r="E79" s="14">
        <v>227.98</v>
      </c>
      <c r="F79" s="14">
        <f t="shared" si="8"/>
        <v>219.98</v>
      </c>
      <c r="G79" s="14">
        <v>219.98</v>
      </c>
      <c r="H79" s="15">
        <v>237.15</v>
      </c>
      <c r="I79" s="13" t="s">
        <v>11</v>
      </c>
      <c r="J79" s="13" t="s">
        <v>26</v>
      </c>
      <c r="K79" s="13" t="s">
        <v>11</v>
      </c>
      <c r="L79" s="16">
        <v>2</v>
      </c>
      <c r="M79" s="18">
        <v>222</v>
      </c>
      <c r="N79" s="18">
        <v>252.3</v>
      </c>
      <c r="O79" s="18">
        <v>237.15</v>
      </c>
      <c r="P79" s="18"/>
      <c r="Q79" s="18">
        <v>222</v>
      </c>
      <c r="R79" s="18"/>
      <c r="S79" s="18"/>
      <c r="T79" s="18"/>
      <c r="U79" s="18"/>
      <c r="V79" s="18">
        <v>252.3</v>
      </c>
      <c r="W79" s="18"/>
    </row>
    <row r="80" spans="1:23" x14ac:dyDescent="0.15">
      <c r="A80" s="11">
        <v>79</v>
      </c>
      <c r="B80" s="12">
        <v>7707</v>
      </c>
      <c r="C80" s="13" t="s">
        <v>185</v>
      </c>
      <c r="D80" s="13" t="s">
        <v>48</v>
      </c>
      <c r="E80" s="14">
        <v>217.67</v>
      </c>
      <c r="F80" s="14">
        <f t="shared" si="8"/>
        <v>209.67</v>
      </c>
      <c r="G80" s="14">
        <v>209.67</v>
      </c>
      <c r="H80" s="15">
        <v>237.67</v>
      </c>
      <c r="I80" s="13" t="s">
        <v>26</v>
      </c>
      <c r="J80" s="13" t="s">
        <v>26</v>
      </c>
      <c r="K80" s="13" t="s">
        <v>11</v>
      </c>
      <c r="L80" s="16"/>
      <c r="M80" s="17">
        <v>209.67</v>
      </c>
      <c r="N80" s="17">
        <v>28</v>
      </c>
      <c r="O80" s="18">
        <f>M80+N80</f>
        <v>237.67</v>
      </c>
      <c r="P80" s="18"/>
      <c r="Q80" s="18"/>
      <c r="R80" s="18"/>
      <c r="S80" s="18"/>
      <c r="T80" s="18"/>
      <c r="U80" s="18"/>
      <c r="V80" s="18"/>
      <c r="W80" s="18"/>
    </row>
    <row r="81" spans="1:23" x14ac:dyDescent="0.15">
      <c r="A81" s="11">
        <v>80</v>
      </c>
      <c r="B81" s="12">
        <v>8379</v>
      </c>
      <c r="C81" s="13" t="s">
        <v>193</v>
      </c>
      <c r="D81" s="13" t="s">
        <v>93</v>
      </c>
      <c r="E81" s="14">
        <v>218.45</v>
      </c>
      <c r="F81" s="14">
        <f t="shared" si="8"/>
        <v>210.45</v>
      </c>
      <c r="G81" s="14">
        <v>210.45</v>
      </c>
      <c r="H81" s="15">
        <v>238.45</v>
      </c>
      <c r="I81" s="13" t="s">
        <v>26</v>
      </c>
      <c r="J81" s="13" t="s">
        <v>65</v>
      </c>
      <c r="K81" s="13" t="s">
        <v>11</v>
      </c>
      <c r="L81" s="16"/>
      <c r="M81" s="17">
        <v>210.45</v>
      </c>
      <c r="N81" s="17">
        <v>28</v>
      </c>
      <c r="O81" s="18">
        <f>M81+N81</f>
        <v>238.45</v>
      </c>
      <c r="P81" s="18"/>
      <c r="Q81" s="18"/>
      <c r="R81" s="18"/>
      <c r="S81" s="18"/>
      <c r="T81" s="18"/>
      <c r="U81" s="18"/>
      <c r="V81" s="18"/>
      <c r="W81" s="18"/>
    </row>
    <row r="82" spans="1:23" x14ac:dyDescent="0.15">
      <c r="A82" s="11">
        <v>81</v>
      </c>
      <c r="B82" s="12">
        <v>6972</v>
      </c>
      <c r="C82" s="13" t="s">
        <v>176</v>
      </c>
      <c r="D82" s="13" t="s">
        <v>23</v>
      </c>
      <c r="E82" s="14">
        <v>250.7</v>
      </c>
      <c r="F82" s="14">
        <f t="shared" si="8"/>
        <v>242.7</v>
      </c>
      <c r="G82" s="14">
        <v>236.62</v>
      </c>
      <c r="H82" s="15">
        <v>238.64500000000001</v>
      </c>
      <c r="I82" s="13" t="s">
        <v>11</v>
      </c>
      <c r="J82" s="13" t="s">
        <v>65</v>
      </c>
      <c r="K82" s="13" t="s">
        <v>11</v>
      </c>
      <c r="L82" s="16">
        <v>2</v>
      </c>
      <c r="M82" s="18">
        <v>230.53</v>
      </c>
      <c r="N82" s="18">
        <v>246.76</v>
      </c>
      <c r="O82" s="18">
        <v>238.64500000000001</v>
      </c>
      <c r="P82" s="18"/>
      <c r="Q82" s="18">
        <v>230.53</v>
      </c>
      <c r="R82" s="18"/>
      <c r="S82" s="18">
        <v>246.76</v>
      </c>
      <c r="T82" s="18"/>
      <c r="U82" s="18"/>
      <c r="V82" s="18"/>
      <c r="W82" s="18"/>
    </row>
    <row r="83" spans="1:23" x14ac:dyDescent="0.15">
      <c r="A83" s="11">
        <v>82</v>
      </c>
      <c r="B83" s="12">
        <v>12462</v>
      </c>
      <c r="C83" s="13" t="s">
        <v>336</v>
      </c>
      <c r="D83" s="13" t="s">
        <v>66</v>
      </c>
      <c r="E83" s="14">
        <v>465.86</v>
      </c>
      <c r="F83" s="14">
        <f t="shared" si="8"/>
        <v>457.86</v>
      </c>
      <c r="G83" s="14">
        <v>239.42</v>
      </c>
      <c r="H83" s="15">
        <v>239.42</v>
      </c>
      <c r="I83" s="13" t="s">
        <v>11</v>
      </c>
      <c r="J83" s="13" t="s">
        <v>11</v>
      </c>
      <c r="K83" s="13" t="s">
        <v>11</v>
      </c>
      <c r="L83" s="16">
        <v>2</v>
      </c>
      <c r="M83" s="18">
        <v>196.83</v>
      </c>
      <c r="N83" s="18">
        <v>282.01</v>
      </c>
      <c r="O83" s="18">
        <v>239.42</v>
      </c>
      <c r="P83" s="18">
        <v>282.01</v>
      </c>
      <c r="Q83" s="18">
        <v>196.83</v>
      </c>
      <c r="R83" s="18"/>
      <c r="S83" s="18"/>
      <c r="T83" s="18"/>
      <c r="U83" s="18"/>
      <c r="V83" s="18"/>
      <c r="W83" s="18"/>
    </row>
    <row r="84" spans="1:23" x14ac:dyDescent="0.15">
      <c r="A84" s="11">
        <v>83</v>
      </c>
      <c r="B84" s="12">
        <v>2717</v>
      </c>
      <c r="C84" s="13" t="s">
        <v>85</v>
      </c>
      <c r="D84" s="13" t="s">
        <v>39</v>
      </c>
      <c r="E84" s="14">
        <v>276.43</v>
      </c>
      <c r="F84" s="14">
        <f t="shared" si="8"/>
        <v>268.43</v>
      </c>
      <c r="G84" s="14">
        <v>268.43</v>
      </c>
      <c r="H84" s="15">
        <v>239.98</v>
      </c>
      <c r="I84" s="13" t="s">
        <v>11</v>
      </c>
      <c r="J84" s="13" t="s">
        <v>65</v>
      </c>
      <c r="K84" s="13" t="s">
        <v>11</v>
      </c>
      <c r="L84" s="16">
        <v>1</v>
      </c>
      <c r="M84" s="18">
        <v>211.98</v>
      </c>
      <c r="N84" s="17">
        <v>28</v>
      </c>
      <c r="O84" s="18">
        <f>M84+N84</f>
        <v>239.98</v>
      </c>
      <c r="P84" s="18"/>
      <c r="Q84" s="18"/>
      <c r="R84" s="18"/>
      <c r="S84" s="18"/>
      <c r="T84" s="18"/>
      <c r="U84" s="18"/>
      <c r="V84" s="18"/>
      <c r="W84" s="18">
        <v>211.98</v>
      </c>
    </row>
    <row r="85" spans="1:23" x14ac:dyDescent="0.15">
      <c r="A85" s="11">
        <v>84</v>
      </c>
      <c r="B85" s="12">
        <v>9813</v>
      </c>
      <c r="C85" s="13" t="s">
        <v>202</v>
      </c>
      <c r="D85" s="13" t="s">
        <v>201</v>
      </c>
      <c r="E85" s="19"/>
      <c r="F85" s="14"/>
      <c r="G85" s="19"/>
      <c r="H85" s="15">
        <v>240.37</v>
      </c>
      <c r="I85" s="13" t="s">
        <v>11</v>
      </c>
      <c r="J85" s="13" t="s">
        <v>11</v>
      </c>
      <c r="K85" s="13" t="s">
        <v>11</v>
      </c>
      <c r="L85" s="16">
        <v>1</v>
      </c>
      <c r="M85" s="18">
        <v>212.37</v>
      </c>
      <c r="N85" s="17">
        <v>28</v>
      </c>
      <c r="O85" s="18">
        <f>M85+N85</f>
        <v>240.37</v>
      </c>
      <c r="P85" s="18"/>
      <c r="Q85" s="18"/>
      <c r="R85" s="18"/>
      <c r="S85" s="18">
        <v>212.37</v>
      </c>
      <c r="T85" s="18"/>
      <c r="U85" s="18"/>
      <c r="V85" s="18"/>
      <c r="W85" s="18"/>
    </row>
    <row r="86" spans="1:23" x14ac:dyDescent="0.15">
      <c r="A86" s="11">
        <v>85</v>
      </c>
      <c r="B86" s="12">
        <v>7601</v>
      </c>
      <c r="C86" s="13" t="s">
        <v>183</v>
      </c>
      <c r="D86" s="13" t="s">
        <v>184</v>
      </c>
      <c r="E86" s="14">
        <v>273.42</v>
      </c>
      <c r="F86" s="14">
        <f t="shared" ref="F86:F93" si="9">E86-8</f>
        <v>265.42</v>
      </c>
      <c r="G86" s="14">
        <v>239.32</v>
      </c>
      <c r="H86" s="15">
        <v>241.21</v>
      </c>
      <c r="I86" s="13" t="s">
        <v>11</v>
      </c>
      <c r="J86" s="13" t="s">
        <v>65</v>
      </c>
      <c r="K86" s="13" t="s">
        <v>11</v>
      </c>
      <c r="L86" s="16">
        <v>1</v>
      </c>
      <c r="M86" s="18">
        <v>213.21</v>
      </c>
      <c r="N86" s="17">
        <v>28</v>
      </c>
      <c r="O86" s="18">
        <f>M86+N86</f>
        <v>241.21</v>
      </c>
      <c r="P86" s="18"/>
      <c r="Q86" s="18">
        <v>213.21</v>
      </c>
      <c r="R86" s="18"/>
      <c r="S86" s="18"/>
      <c r="T86" s="18"/>
      <c r="U86" s="18"/>
      <c r="V86" s="18"/>
      <c r="W86" s="18"/>
    </row>
    <row r="87" spans="1:23" x14ac:dyDescent="0.15">
      <c r="A87" s="11">
        <v>86</v>
      </c>
      <c r="B87" s="12">
        <v>10713</v>
      </c>
      <c r="C87" s="13" t="s">
        <v>223</v>
      </c>
      <c r="D87" s="13" t="s">
        <v>32</v>
      </c>
      <c r="E87" s="14">
        <v>223.01</v>
      </c>
      <c r="F87" s="14">
        <f t="shared" si="9"/>
        <v>215.01</v>
      </c>
      <c r="G87" s="14">
        <v>215.01</v>
      </c>
      <c r="H87" s="15">
        <v>243.01</v>
      </c>
      <c r="I87" s="13" t="s">
        <v>26</v>
      </c>
      <c r="J87" s="13" t="s">
        <v>26</v>
      </c>
      <c r="K87" s="13" t="s">
        <v>11</v>
      </c>
      <c r="L87" s="16"/>
      <c r="M87" s="17">
        <v>215.01</v>
      </c>
      <c r="N87" s="17">
        <v>28</v>
      </c>
      <c r="O87" s="18">
        <f>M87+N87</f>
        <v>243.01</v>
      </c>
      <c r="P87" s="18"/>
      <c r="Q87" s="18"/>
      <c r="R87" s="18"/>
      <c r="S87" s="18"/>
      <c r="T87" s="18"/>
      <c r="U87" s="18"/>
      <c r="V87" s="18"/>
      <c r="W87" s="18"/>
    </row>
    <row r="88" spans="1:23" x14ac:dyDescent="0.15">
      <c r="A88" s="11">
        <v>87</v>
      </c>
      <c r="B88" s="12">
        <v>12364</v>
      </c>
      <c r="C88" s="13" t="s">
        <v>328</v>
      </c>
      <c r="D88" s="13" t="s">
        <v>33</v>
      </c>
      <c r="E88" s="14">
        <v>223.14</v>
      </c>
      <c r="F88" s="14">
        <f t="shared" si="9"/>
        <v>215.14</v>
      </c>
      <c r="G88" s="14">
        <v>215.14</v>
      </c>
      <c r="H88" s="15">
        <v>243.14</v>
      </c>
      <c r="I88" s="13" t="s">
        <v>26</v>
      </c>
      <c r="J88" s="13" t="s">
        <v>65</v>
      </c>
      <c r="K88" s="13" t="s">
        <v>11</v>
      </c>
      <c r="L88" s="16"/>
      <c r="M88" s="17">
        <v>215.14</v>
      </c>
      <c r="N88" s="17">
        <v>28</v>
      </c>
      <c r="O88" s="18">
        <f>M88+N88</f>
        <v>243.14</v>
      </c>
      <c r="P88" s="18"/>
      <c r="Q88" s="18"/>
      <c r="R88" s="18"/>
      <c r="S88" s="18"/>
      <c r="T88" s="18"/>
      <c r="U88" s="18"/>
      <c r="V88" s="18"/>
      <c r="W88" s="18"/>
    </row>
    <row r="89" spans="1:23" x14ac:dyDescent="0.15">
      <c r="A89" s="11">
        <v>88</v>
      </c>
      <c r="B89" s="12">
        <v>3679</v>
      </c>
      <c r="C89" s="13" t="s">
        <v>111</v>
      </c>
      <c r="D89" s="13" t="s">
        <v>50</v>
      </c>
      <c r="E89" s="14">
        <v>273.67</v>
      </c>
      <c r="F89" s="14">
        <f t="shared" si="9"/>
        <v>265.67</v>
      </c>
      <c r="G89" s="14">
        <v>256.51</v>
      </c>
      <c r="H89" s="15">
        <v>243.685</v>
      </c>
      <c r="I89" s="13" t="s">
        <v>11</v>
      </c>
      <c r="J89" s="13" t="s">
        <v>65</v>
      </c>
      <c r="K89" s="13" t="s">
        <v>11</v>
      </c>
      <c r="L89" s="16">
        <v>2</v>
      </c>
      <c r="M89" s="18">
        <v>240.02</v>
      </c>
      <c r="N89" s="18">
        <v>247.35</v>
      </c>
      <c r="O89" s="18">
        <v>243.685</v>
      </c>
      <c r="P89" s="18"/>
      <c r="Q89" s="18">
        <v>247.35</v>
      </c>
      <c r="R89" s="18"/>
      <c r="S89" s="18"/>
      <c r="T89" s="18"/>
      <c r="U89" s="18"/>
      <c r="V89" s="18"/>
      <c r="W89" s="18">
        <v>240.02</v>
      </c>
    </row>
    <row r="90" spans="1:23" x14ac:dyDescent="0.15">
      <c r="A90" s="11">
        <v>89</v>
      </c>
      <c r="B90" s="12">
        <v>4569</v>
      </c>
      <c r="C90" s="13" t="s">
        <v>142</v>
      </c>
      <c r="D90" s="13" t="s">
        <v>39</v>
      </c>
      <c r="E90" s="14">
        <v>224.33</v>
      </c>
      <c r="F90" s="14">
        <f t="shared" si="9"/>
        <v>216.33</v>
      </c>
      <c r="G90" s="14">
        <v>216.33</v>
      </c>
      <c r="H90" s="15">
        <v>244.33</v>
      </c>
      <c r="I90" s="13" t="s">
        <v>26</v>
      </c>
      <c r="J90" s="13" t="s">
        <v>26</v>
      </c>
      <c r="K90" s="13" t="s">
        <v>11</v>
      </c>
      <c r="L90" s="16"/>
      <c r="M90" s="17">
        <v>216.33</v>
      </c>
      <c r="N90" s="17">
        <v>28</v>
      </c>
      <c r="O90" s="18">
        <f>M90+N90</f>
        <v>244.33</v>
      </c>
      <c r="P90" s="18"/>
      <c r="Q90" s="18"/>
      <c r="R90" s="18"/>
      <c r="S90" s="18"/>
      <c r="T90" s="18"/>
      <c r="U90" s="18"/>
      <c r="V90" s="18"/>
      <c r="W90" s="18"/>
    </row>
    <row r="91" spans="1:23" x14ac:dyDescent="0.15">
      <c r="A91" s="11">
        <v>90</v>
      </c>
      <c r="B91" s="12">
        <v>12472</v>
      </c>
      <c r="C91" s="13" t="s">
        <v>340</v>
      </c>
      <c r="D91" s="13" t="s">
        <v>66</v>
      </c>
      <c r="E91" s="14">
        <v>372.46</v>
      </c>
      <c r="F91" s="14">
        <f t="shared" si="9"/>
        <v>364.46</v>
      </c>
      <c r="G91" s="14">
        <v>281.57</v>
      </c>
      <c r="H91" s="15">
        <v>244.74</v>
      </c>
      <c r="I91" s="13" t="s">
        <v>11</v>
      </c>
      <c r="J91" s="13" t="s">
        <v>11</v>
      </c>
      <c r="K91" s="13" t="s">
        <v>11</v>
      </c>
      <c r="L91" s="16">
        <v>2</v>
      </c>
      <c r="M91" s="18">
        <v>198.67</v>
      </c>
      <c r="N91" s="18">
        <v>290.81</v>
      </c>
      <c r="O91" s="18">
        <v>244.74</v>
      </c>
      <c r="P91" s="18"/>
      <c r="Q91" s="18">
        <v>198.67</v>
      </c>
      <c r="R91" s="18"/>
      <c r="S91" s="18"/>
      <c r="T91" s="18"/>
      <c r="U91" s="18"/>
      <c r="V91" s="18"/>
      <c r="W91" s="18">
        <v>290.81</v>
      </c>
    </row>
    <row r="92" spans="1:23" x14ac:dyDescent="0.15">
      <c r="A92" s="11">
        <v>91</v>
      </c>
      <c r="B92" s="12">
        <v>2336</v>
      </c>
      <c r="C92" s="13" t="s">
        <v>77</v>
      </c>
      <c r="D92" s="13" t="s">
        <v>46</v>
      </c>
      <c r="E92" s="14">
        <v>175.08</v>
      </c>
      <c r="F92" s="14">
        <f t="shared" si="9"/>
        <v>167.08</v>
      </c>
      <c r="G92" s="14">
        <v>167.08</v>
      </c>
      <c r="H92" s="15">
        <v>245.48</v>
      </c>
      <c r="I92" s="13" t="s">
        <v>11</v>
      </c>
      <c r="J92" s="13" t="s">
        <v>26</v>
      </c>
      <c r="K92" s="13" t="s">
        <v>11</v>
      </c>
      <c r="L92" s="16">
        <v>4</v>
      </c>
      <c r="M92" s="18">
        <v>243.68</v>
      </c>
      <c r="N92" s="18">
        <v>247.28</v>
      </c>
      <c r="O92" s="18">
        <v>245.48</v>
      </c>
      <c r="P92" s="18"/>
      <c r="Q92" s="18">
        <v>247.28</v>
      </c>
      <c r="R92" s="18"/>
      <c r="S92" s="18">
        <v>326.52999999999997</v>
      </c>
      <c r="T92" s="18"/>
      <c r="U92" s="18"/>
      <c r="V92" s="18">
        <v>289.14</v>
      </c>
      <c r="W92" s="18">
        <v>243.68</v>
      </c>
    </row>
    <row r="93" spans="1:23" x14ac:dyDescent="0.15">
      <c r="A93" s="11">
        <v>92</v>
      </c>
      <c r="B93" s="12">
        <v>2023</v>
      </c>
      <c r="C93" s="13" t="s">
        <v>73</v>
      </c>
      <c r="D93" s="13" t="s">
        <v>39</v>
      </c>
      <c r="E93" s="14">
        <v>262.98</v>
      </c>
      <c r="F93" s="14">
        <f t="shared" si="9"/>
        <v>254.98000000000002</v>
      </c>
      <c r="G93" s="14">
        <v>237.83</v>
      </c>
      <c r="H93" s="15">
        <v>248.67</v>
      </c>
      <c r="I93" s="13" t="s">
        <v>11</v>
      </c>
      <c r="J93" s="13" t="s">
        <v>65</v>
      </c>
      <c r="K93" s="13" t="s">
        <v>11</v>
      </c>
      <c r="L93" s="16">
        <v>1</v>
      </c>
      <c r="M93" s="18">
        <v>220.67</v>
      </c>
      <c r="N93" s="17">
        <v>28</v>
      </c>
      <c r="O93" s="18">
        <f>M93+N93</f>
        <v>248.67</v>
      </c>
      <c r="P93" s="18"/>
      <c r="Q93" s="18">
        <v>220.67</v>
      </c>
      <c r="R93" s="18"/>
      <c r="S93" s="18"/>
      <c r="T93" s="18"/>
      <c r="U93" s="18"/>
      <c r="V93" s="18"/>
      <c r="W93" s="18"/>
    </row>
    <row r="94" spans="1:23" x14ac:dyDescent="0.15">
      <c r="A94" s="11">
        <v>93</v>
      </c>
      <c r="B94" s="12">
        <v>12177</v>
      </c>
      <c r="C94" s="13" t="s">
        <v>303</v>
      </c>
      <c r="D94" s="13" t="s">
        <v>66</v>
      </c>
      <c r="E94" s="19"/>
      <c r="F94" s="14"/>
      <c r="G94" s="14">
        <v>277.45999999999998</v>
      </c>
      <c r="H94" s="15">
        <v>248.98</v>
      </c>
      <c r="I94" s="13" t="s">
        <v>11</v>
      </c>
      <c r="J94" s="13" t="s">
        <v>11</v>
      </c>
      <c r="K94" s="13" t="s">
        <v>11</v>
      </c>
      <c r="L94" s="16">
        <v>2</v>
      </c>
      <c r="M94" s="18">
        <v>248.5</v>
      </c>
      <c r="N94" s="18">
        <v>249.46</v>
      </c>
      <c r="O94" s="18">
        <v>248.98</v>
      </c>
      <c r="P94" s="18">
        <v>249.46</v>
      </c>
      <c r="Q94" s="18"/>
      <c r="R94" s="18">
        <v>248.5</v>
      </c>
      <c r="S94" s="18"/>
      <c r="T94" s="18"/>
      <c r="U94" s="18"/>
      <c r="V94" s="18"/>
      <c r="W94" s="18"/>
    </row>
    <row r="95" spans="1:23" x14ac:dyDescent="0.15">
      <c r="A95" s="11">
        <v>94</v>
      </c>
      <c r="B95" s="12">
        <v>11964</v>
      </c>
      <c r="C95" s="13" t="s">
        <v>280</v>
      </c>
      <c r="D95" s="13" t="s">
        <v>66</v>
      </c>
      <c r="E95" s="14">
        <v>316.97000000000003</v>
      </c>
      <c r="F95" s="14">
        <f>E95-8</f>
        <v>308.97000000000003</v>
      </c>
      <c r="G95" s="14">
        <v>297.76</v>
      </c>
      <c r="H95" s="15">
        <v>250.30500000000001</v>
      </c>
      <c r="I95" s="13" t="s">
        <v>11</v>
      </c>
      <c r="J95" s="13" t="s">
        <v>65</v>
      </c>
      <c r="K95" s="13" t="s">
        <v>11</v>
      </c>
      <c r="L95" s="16">
        <v>2</v>
      </c>
      <c r="M95" s="18">
        <v>214.07</v>
      </c>
      <c r="N95" s="18">
        <v>286.54000000000002</v>
      </c>
      <c r="O95" s="18">
        <v>250.30500000000001</v>
      </c>
      <c r="P95" s="18">
        <v>286.54000000000002</v>
      </c>
      <c r="Q95" s="18"/>
      <c r="R95" s="18"/>
      <c r="S95" s="18">
        <v>214.07</v>
      </c>
      <c r="T95" s="18"/>
      <c r="U95" s="18"/>
      <c r="V95" s="18"/>
      <c r="W95" s="18"/>
    </row>
    <row r="96" spans="1:23" x14ac:dyDescent="0.15">
      <c r="A96" s="11">
        <v>95</v>
      </c>
      <c r="B96" s="12">
        <v>12197</v>
      </c>
      <c r="C96" s="13" t="s">
        <v>308</v>
      </c>
      <c r="D96" s="13" t="s">
        <v>123</v>
      </c>
      <c r="E96" s="14">
        <v>232.47</v>
      </c>
      <c r="F96" s="14">
        <f>E96-8</f>
        <v>224.47</v>
      </c>
      <c r="G96" s="14">
        <v>224.47</v>
      </c>
      <c r="H96" s="15">
        <v>252.47</v>
      </c>
      <c r="I96" s="13" t="s">
        <v>26</v>
      </c>
      <c r="J96" s="13" t="s">
        <v>65</v>
      </c>
      <c r="K96" s="13" t="s">
        <v>11</v>
      </c>
      <c r="L96" s="16"/>
      <c r="M96" s="17">
        <v>224.47</v>
      </c>
      <c r="N96" s="17">
        <v>28</v>
      </c>
      <c r="O96" s="18">
        <f>M96+N96</f>
        <v>252.47</v>
      </c>
      <c r="P96" s="18"/>
      <c r="Q96" s="18"/>
      <c r="R96" s="18"/>
      <c r="S96" s="18"/>
      <c r="T96" s="18"/>
      <c r="U96" s="18"/>
      <c r="V96" s="18"/>
      <c r="W96" s="18"/>
    </row>
    <row r="97" spans="1:23" x14ac:dyDescent="0.15">
      <c r="A97" s="11">
        <v>96</v>
      </c>
      <c r="B97" s="12">
        <v>1775</v>
      </c>
      <c r="C97" s="13" t="s">
        <v>63</v>
      </c>
      <c r="D97" s="13" t="s">
        <v>64</v>
      </c>
      <c r="E97" s="14">
        <v>285.7</v>
      </c>
      <c r="F97" s="14">
        <f>E97-8</f>
        <v>277.7</v>
      </c>
      <c r="G97" s="14">
        <v>251.24</v>
      </c>
      <c r="H97" s="15">
        <v>252.78</v>
      </c>
      <c r="I97" s="13" t="s">
        <v>11</v>
      </c>
      <c r="J97" s="13" t="s">
        <v>65</v>
      </c>
      <c r="K97" s="13" t="s">
        <v>11</v>
      </c>
      <c r="L97" s="16">
        <v>1</v>
      </c>
      <c r="M97" s="18">
        <v>224.78</v>
      </c>
      <c r="N97" s="17">
        <v>28</v>
      </c>
      <c r="O97" s="18">
        <f>M97+N97</f>
        <v>252.78</v>
      </c>
      <c r="P97" s="18"/>
      <c r="Q97" s="18">
        <v>224.78</v>
      </c>
      <c r="R97" s="18"/>
      <c r="S97" s="18"/>
      <c r="T97" s="18"/>
      <c r="U97" s="18"/>
      <c r="V97" s="18"/>
      <c r="W97" s="18"/>
    </row>
    <row r="98" spans="1:23" x14ac:dyDescent="0.15">
      <c r="A98" s="11">
        <v>97</v>
      </c>
      <c r="B98" s="12">
        <v>11413</v>
      </c>
      <c r="C98" s="13" t="s">
        <v>254</v>
      </c>
      <c r="D98" s="13" t="s">
        <v>66</v>
      </c>
      <c r="E98" s="19"/>
      <c r="F98" s="14"/>
      <c r="G98" s="14">
        <v>274.14</v>
      </c>
      <c r="H98" s="15">
        <v>253.995</v>
      </c>
      <c r="I98" s="13" t="s">
        <v>11</v>
      </c>
      <c r="J98" s="13" t="s">
        <v>11</v>
      </c>
      <c r="K98" s="13" t="s">
        <v>11</v>
      </c>
      <c r="L98" s="16">
        <v>2</v>
      </c>
      <c r="M98" s="18">
        <v>246.14</v>
      </c>
      <c r="N98" s="18">
        <v>261.85000000000002</v>
      </c>
      <c r="O98" s="18">
        <v>253.995</v>
      </c>
      <c r="P98" s="18">
        <v>246.14</v>
      </c>
      <c r="Q98" s="18"/>
      <c r="R98" s="18"/>
      <c r="S98" s="18"/>
      <c r="T98" s="18"/>
      <c r="U98" s="18">
        <v>261.85000000000002</v>
      </c>
      <c r="V98" s="18"/>
      <c r="W98" s="18"/>
    </row>
    <row r="99" spans="1:23" x14ac:dyDescent="0.15">
      <c r="A99" s="11">
        <v>98</v>
      </c>
      <c r="B99" s="12">
        <v>12110</v>
      </c>
      <c r="C99" s="13" t="s">
        <v>293</v>
      </c>
      <c r="D99" s="13" t="s">
        <v>259</v>
      </c>
      <c r="E99" s="14">
        <v>234.2</v>
      </c>
      <c r="F99" s="14">
        <f t="shared" ref="F99:F111" si="10">E99-8</f>
        <v>226.2</v>
      </c>
      <c r="G99" s="14">
        <v>226.2</v>
      </c>
      <c r="H99" s="15">
        <v>254.2</v>
      </c>
      <c r="I99" s="13" t="s">
        <v>26</v>
      </c>
      <c r="J99" s="13" t="s">
        <v>65</v>
      </c>
      <c r="K99" s="13" t="s">
        <v>11</v>
      </c>
      <c r="L99" s="16"/>
      <c r="M99" s="17">
        <v>226.2</v>
      </c>
      <c r="N99" s="17">
        <v>28</v>
      </c>
      <c r="O99" s="18">
        <f t="shared" ref="O99:O109" si="11">M99+N99</f>
        <v>254.2</v>
      </c>
      <c r="P99" s="18"/>
      <c r="Q99" s="18"/>
      <c r="R99" s="18"/>
      <c r="S99" s="18"/>
      <c r="T99" s="18"/>
      <c r="U99" s="18"/>
      <c r="V99" s="18"/>
      <c r="W99" s="18"/>
    </row>
    <row r="100" spans="1:23" x14ac:dyDescent="0.15">
      <c r="A100" s="11">
        <v>99</v>
      </c>
      <c r="B100" s="12">
        <v>2418</v>
      </c>
      <c r="C100" s="13" t="s">
        <v>78</v>
      </c>
      <c r="D100" s="13" t="s">
        <v>54</v>
      </c>
      <c r="E100" s="14">
        <v>234.62</v>
      </c>
      <c r="F100" s="14">
        <f t="shared" si="10"/>
        <v>226.62</v>
      </c>
      <c r="G100" s="14">
        <v>226.62</v>
      </c>
      <c r="H100" s="15">
        <v>254.62</v>
      </c>
      <c r="I100" s="13" t="s">
        <v>26</v>
      </c>
      <c r="J100" s="13" t="s">
        <v>65</v>
      </c>
      <c r="K100" s="13" t="s">
        <v>11</v>
      </c>
      <c r="L100" s="16"/>
      <c r="M100" s="17">
        <v>226.62</v>
      </c>
      <c r="N100" s="17">
        <v>28</v>
      </c>
      <c r="O100" s="18">
        <f t="shared" si="11"/>
        <v>254.62</v>
      </c>
      <c r="P100" s="18"/>
      <c r="Q100" s="18"/>
      <c r="R100" s="18"/>
      <c r="S100" s="18"/>
      <c r="T100" s="18"/>
      <c r="U100" s="18"/>
      <c r="V100" s="18"/>
      <c r="W100" s="18"/>
    </row>
    <row r="101" spans="1:23" x14ac:dyDescent="0.15">
      <c r="A101" s="11">
        <v>100</v>
      </c>
      <c r="B101" s="12">
        <v>10699</v>
      </c>
      <c r="C101" s="13" t="s">
        <v>222</v>
      </c>
      <c r="D101" s="13" t="s">
        <v>33</v>
      </c>
      <c r="E101" s="14">
        <v>235.83</v>
      </c>
      <c r="F101" s="14">
        <f t="shared" si="10"/>
        <v>227.83</v>
      </c>
      <c r="G101" s="14">
        <v>227.83</v>
      </c>
      <c r="H101" s="15">
        <v>255.83</v>
      </c>
      <c r="I101" s="13" t="s">
        <v>26</v>
      </c>
      <c r="J101" s="13" t="s">
        <v>26</v>
      </c>
      <c r="K101" s="13" t="s">
        <v>11</v>
      </c>
      <c r="L101" s="16"/>
      <c r="M101" s="17">
        <v>227.83</v>
      </c>
      <c r="N101" s="17">
        <v>28</v>
      </c>
      <c r="O101" s="18">
        <f t="shared" si="11"/>
        <v>255.83</v>
      </c>
      <c r="P101" s="18"/>
      <c r="Q101" s="18"/>
      <c r="R101" s="18"/>
      <c r="S101" s="18"/>
      <c r="T101" s="18"/>
      <c r="U101" s="18"/>
      <c r="V101" s="18"/>
      <c r="W101" s="18"/>
    </row>
    <row r="102" spans="1:23" x14ac:dyDescent="0.15">
      <c r="A102" s="11">
        <v>101</v>
      </c>
      <c r="B102" s="12">
        <v>4047</v>
      </c>
      <c r="C102" s="13" t="s">
        <v>129</v>
      </c>
      <c r="D102" s="13" t="s">
        <v>59</v>
      </c>
      <c r="E102" s="14">
        <v>238.11</v>
      </c>
      <c r="F102" s="14">
        <f t="shared" si="10"/>
        <v>230.11</v>
      </c>
      <c r="G102" s="14">
        <v>230.11</v>
      </c>
      <c r="H102" s="15">
        <v>258.11</v>
      </c>
      <c r="I102" s="13" t="s">
        <v>26</v>
      </c>
      <c r="J102" s="13" t="s">
        <v>26</v>
      </c>
      <c r="K102" s="13" t="s">
        <v>11</v>
      </c>
      <c r="L102" s="16"/>
      <c r="M102" s="17">
        <v>230.11</v>
      </c>
      <c r="N102" s="17">
        <v>28</v>
      </c>
      <c r="O102" s="18">
        <f t="shared" si="11"/>
        <v>258.11</v>
      </c>
      <c r="P102" s="18"/>
      <c r="Q102" s="18"/>
      <c r="R102" s="18"/>
      <c r="S102" s="18"/>
      <c r="T102" s="18"/>
      <c r="U102" s="18"/>
      <c r="V102" s="18"/>
      <c r="W102" s="18"/>
    </row>
    <row r="103" spans="1:23" x14ac:dyDescent="0.15">
      <c r="A103" s="11">
        <v>102</v>
      </c>
      <c r="B103" s="12">
        <v>11517</v>
      </c>
      <c r="C103" s="13" t="s">
        <v>258</v>
      </c>
      <c r="D103" s="13" t="s">
        <v>19</v>
      </c>
      <c r="E103" s="14">
        <v>195.72</v>
      </c>
      <c r="F103" s="14">
        <f t="shared" si="10"/>
        <v>187.72</v>
      </c>
      <c r="G103" s="14">
        <v>187.72</v>
      </c>
      <c r="H103" s="15">
        <v>259.94</v>
      </c>
      <c r="I103" s="13" t="s">
        <v>11</v>
      </c>
      <c r="J103" s="13" t="s">
        <v>26</v>
      </c>
      <c r="K103" s="13" t="s">
        <v>11</v>
      </c>
      <c r="L103" s="16">
        <v>1</v>
      </c>
      <c r="M103" s="18">
        <v>231.94</v>
      </c>
      <c r="N103" s="17">
        <v>28</v>
      </c>
      <c r="O103" s="18">
        <f t="shared" si="11"/>
        <v>259.94</v>
      </c>
      <c r="P103" s="18"/>
      <c r="Q103" s="18"/>
      <c r="R103" s="18"/>
      <c r="S103" s="18">
        <v>231.94</v>
      </c>
      <c r="T103" s="18"/>
      <c r="U103" s="18"/>
      <c r="V103" s="18"/>
      <c r="W103" s="18"/>
    </row>
    <row r="104" spans="1:23" x14ac:dyDescent="0.15">
      <c r="A104" s="11">
        <v>103</v>
      </c>
      <c r="B104" s="12">
        <v>12105</v>
      </c>
      <c r="C104" s="13" t="s">
        <v>292</v>
      </c>
      <c r="D104" s="13" t="s">
        <v>66</v>
      </c>
      <c r="E104" s="14">
        <v>242.82</v>
      </c>
      <c r="F104" s="14">
        <f t="shared" si="10"/>
        <v>234.82</v>
      </c>
      <c r="G104" s="14">
        <v>234.82</v>
      </c>
      <c r="H104" s="15">
        <v>262.82</v>
      </c>
      <c r="I104" s="13" t="s">
        <v>26</v>
      </c>
      <c r="J104" s="13" t="s">
        <v>11</v>
      </c>
      <c r="K104" s="13" t="s">
        <v>11</v>
      </c>
      <c r="L104" s="16"/>
      <c r="M104" s="17">
        <v>234.82</v>
      </c>
      <c r="N104" s="17">
        <v>28</v>
      </c>
      <c r="O104" s="18">
        <f t="shared" si="11"/>
        <v>262.82</v>
      </c>
      <c r="P104" s="18"/>
      <c r="Q104" s="18"/>
      <c r="R104" s="18"/>
      <c r="S104" s="18"/>
      <c r="T104" s="18"/>
      <c r="U104" s="18"/>
      <c r="V104" s="18"/>
      <c r="W104" s="18"/>
    </row>
    <row r="105" spans="1:23" x14ac:dyDescent="0.15">
      <c r="A105" s="11">
        <v>104</v>
      </c>
      <c r="B105" s="12">
        <v>12221</v>
      </c>
      <c r="C105" s="13" t="s">
        <v>313</v>
      </c>
      <c r="D105" s="13" t="s">
        <v>259</v>
      </c>
      <c r="E105" s="14">
        <v>236.18</v>
      </c>
      <c r="F105" s="14">
        <f t="shared" si="10"/>
        <v>228.18</v>
      </c>
      <c r="G105" s="14">
        <v>228.18</v>
      </c>
      <c r="H105" s="15">
        <v>268.94</v>
      </c>
      <c r="I105" s="13" t="s">
        <v>11</v>
      </c>
      <c r="J105" s="13" t="s">
        <v>65</v>
      </c>
      <c r="K105" s="13" t="s">
        <v>11</v>
      </c>
      <c r="L105" s="16">
        <v>1</v>
      </c>
      <c r="M105" s="18">
        <v>240.94</v>
      </c>
      <c r="N105" s="17">
        <v>28</v>
      </c>
      <c r="O105" s="18">
        <f t="shared" si="11"/>
        <v>268.94</v>
      </c>
      <c r="P105" s="18"/>
      <c r="Q105" s="18"/>
      <c r="R105" s="18"/>
      <c r="S105" s="18"/>
      <c r="T105" s="18">
        <v>240.94</v>
      </c>
      <c r="U105" s="18"/>
      <c r="V105" s="18"/>
      <c r="W105" s="18"/>
    </row>
    <row r="106" spans="1:23" x14ac:dyDescent="0.15">
      <c r="A106" s="11">
        <v>105</v>
      </c>
      <c r="B106" s="12">
        <v>6869</v>
      </c>
      <c r="C106" s="13" t="s">
        <v>174</v>
      </c>
      <c r="D106" s="13" t="s">
        <v>25</v>
      </c>
      <c r="E106" s="14">
        <v>295.39999999999998</v>
      </c>
      <c r="F106" s="14">
        <f t="shared" si="10"/>
        <v>287.39999999999998</v>
      </c>
      <c r="G106" s="14">
        <v>287.39999999999998</v>
      </c>
      <c r="H106" s="15">
        <v>269.98</v>
      </c>
      <c r="I106" s="13" t="s">
        <v>11</v>
      </c>
      <c r="J106" s="13" t="s">
        <v>26</v>
      </c>
      <c r="K106" s="13" t="s">
        <v>11</v>
      </c>
      <c r="L106" s="16">
        <v>1</v>
      </c>
      <c r="M106" s="18">
        <v>241.98</v>
      </c>
      <c r="N106" s="17">
        <v>28</v>
      </c>
      <c r="O106" s="18">
        <f t="shared" si="11"/>
        <v>269.98</v>
      </c>
      <c r="P106" s="18"/>
      <c r="Q106" s="18"/>
      <c r="R106" s="18"/>
      <c r="S106" s="18"/>
      <c r="T106" s="18"/>
      <c r="U106" s="18"/>
      <c r="V106" s="18"/>
      <c r="W106" s="18">
        <v>241.98</v>
      </c>
    </row>
    <row r="107" spans="1:23" x14ac:dyDescent="0.15">
      <c r="A107" s="11">
        <v>106</v>
      </c>
      <c r="B107" s="12">
        <v>12184</v>
      </c>
      <c r="C107" s="13" t="s">
        <v>305</v>
      </c>
      <c r="D107" s="13" t="s">
        <v>259</v>
      </c>
      <c r="E107" s="14">
        <v>251.19</v>
      </c>
      <c r="F107" s="14">
        <f t="shared" si="10"/>
        <v>243.19</v>
      </c>
      <c r="G107" s="14">
        <v>243.19</v>
      </c>
      <c r="H107" s="15">
        <v>271.19</v>
      </c>
      <c r="I107" s="13" t="s">
        <v>26</v>
      </c>
      <c r="J107" s="13" t="s">
        <v>65</v>
      </c>
      <c r="K107" s="13" t="s">
        <v>11</v>
      </c>
      <c r="L107" s="16"/>
      <c r="M107" s="17">
        <v>243.19</v>
      </c>
      <c r="N107" s="17">
        <v>28</v>
      </c>
      <c r="O107" s="18">
        <f t="shared" si="11"/>
        <v>271.19</v>
      </c>
      <c r="P107" s="18"/>
      <c r="Q107" s="18"/>
      <c r="R107" s="18"/>
      <c r="S107" s="18"/>
      <c r="T107" s="18"/>
      <c r="U107" s="18"/>
      <c r="V107" s="18"/>
      <c r="W107" s="18"/>
    </row>
    <row r="108" spans="1:23" x14ac:dyDescent="0.15">
      <c r="A108" s="11">
        <v>107</v>
      </c>
      <c r="B108" s="12">
        <v>11810</v>
      </c>
      <c r="C108" s="13" t="s">
        <v>274</v>
      </c>
      <c r="D108" s="13" t="s">
        <v>259</v>
      </c>
      <c r="E108" s="14">
        <v>198.65</v>
      </c>
      <c r="F108" s="14">
        <f t="shared" si="10"/>
        <v>190.65</v>
      </c>
      <c r="G108" s="14">
        <v>190.65</v>
      </c>
      <c r="H108" s="15">
        <v>272.01</v>
      </c>
      <c r="I108" s="13" t="s">
        <v>11</v>
      </c>
      <c r="J108" s="13" t="s">
        <v>65</v>
      </c>
      <c r="K108" s="13" t="s">
        <v>11</v>
      </c>
      <c r="L108" s="16">
        <v>1</v>
      </c>
      <c r="M108" s="18">
        <v>244.01</v>
      </c>
      <c r="N108" s="17">
        <v>28</v>
      </c>
      <c r="O108" s="18">
        <f t="shared" si="11"/>
        <v>272.01</v>
      </c>
      <c r="P108" s="18"/>
      <c r="Q108" s="18"/>
      <c r="R108" s="18"/>
      <c r="S108" s="18"/>
      <c r="T108" s="18">
        <v>244.01</v>
      </c>
      <c r="U108" s="18"/>
      <c r="V108" s="18"/>
      <c r="W108" s="18"/>
    </row>
    <row r="109" spans="1:23" x14ac:dyDescent="0.15">
      <c r="A109" s="11">
        <v>108</v>
      </c>
      <c r="B109" s="12">
        <v>4368</v>
      </c>
      <c r="C109" s="13" t="s">
        <v>138</v>
      </c>
      <c r="D109" s="13" t="s">
        <v>28</v>
      </c>
      <c r="E109" s="14">
        <v>191.01</v>
      </c>
      <c r="F109" s="14">
        <f t="shared" si="10"/>
        <v>183.01</v>
      </c>
      <c r="G109" s="14">
        <v>183.01</v>
      </c>
      <c r="H109" s="15">
        <v>272.45</v>
      </c>
      <c r="I109" s="13" t="s">
        <v>11</v>
      </c>
      <c r="J109" s="13" t="s">
        <v>26</v>
      </c>
      <c r="K109" s="13" t="s">
        <v>11</v>
      </c>
      <c r="L109" s="16">
        <v>1</v>
      </c>
      <c r="M109" s="18">
        <v>244.45</v>
      </c>
      <c r="N109" s="17">
        <v>28</v>
      </c>
      <c r="O109" s="18">
        <f t="shared" si="11"/>
        <v>272.45</v>
      </c>
      <c r="P109" s="18"/>
      <c r="Q109" s="18"/>
      <c r="R109" s="18"/>
      <c r="S109" s="18"/>
      <c r="T109" s="18"/>
      <c r="U109" s="18"/>
      <c r="V109" s="18">
        <v>244.45</v>
      </c>
      <c r="W109" s="18"/>
    </row>
    <row r="110" spans="1:23" x14ac:dyDescent="0.15">
      <c r="A110" s="11">
        <v>109</v>
      </c>
      <c r="B110" s="12">
        <v>1303</v>
      </c>
      <c r="C110" s="13" t="s">
        <v>51</v>
      </c>
      <c r="D110" s="13" t="s">
        <v>52</v>
      </c>
      <c r="E110" s="14">
        <v>335.76</v>
      </c>
      <c r="F110" s="14">
        <f t="shared" si="10"/>
        <v>327.76</v>
      </c>
      <c r="G110" s="14">
        <v>327.76</v>
      </c>
      <c r="H110" s="15">
        <v>273.66000000000003</v>
      </c>
      <c r="I110" s="13" t="s">
        <v>11</v>
      </c>
      <c r="J110" s="13" t="s">
        <v>26</v>
      </c>
      <c r="K110" s="13" t="s">
        <v>11</v>
      </c>
      <c r="L110" s="16">
        <v>2</v>
      </c>
      <c r="M110" s="18">
        <v>272.57</v>
      </c>
      <c r="N110" s="18">
        <v>274.75</v>
      </c>
      <c r="O110" s="18">
        <v>273.66000000000003</v>
      </c>
      <c r="P110" s="18"/>
      <c r="Q110" s="18"/>
      <c r="R110" s="18"/>
      <c r="S110" s="18">
        <v>272.57</v>
      </c>
      <c r="T110" s="18"/>
      <c r="U110" s="18"/>
      <c r="V110" s="18">
        <v>274.75</v>
      </c>
      <c r="W110" s="18"/>
    </row>
    <row r="111" spans="1:23" x14ac:dyDescent="0.15">
      <c r="A111" s="11">
        <v>110</v>
      </c>
      <c r="B111" s="12">
        <v>11529</v>
      </c>
      <c r="C111" s="13" t="s">
        <v>260</v>
      </c>
      <c r="D111" s="13" t="s">
        <v>259</v>
      </c>
      <c r="E111" s="14">
        <v>302.79000000000002</v>
      </c>
      <c r="F111" s="14">
        <f t="shared" si="10"/>
        <v>294.79000000000002</v>
      </c>
      <c r="G111" s="14">
        <v>294.79000000000002</v>
      </c>
      <c r="H111" s="15">
        <v>275.51</v>
      </c>
      <c r="I111" s="13" t="s">
        <v>11</v>
      </c>
      <c r="J111" s="13" t="s">
        <v>65</v>
      </c>
      <c r="K111" s="13" t="s">
        <v>11</v>
      </c>
      <c r="L111" s="16">
        <v>1</v>
      </c>
      <c r="M111" s="18">
        <v>247.51</v>
      </c>
      <c r="N111" s="17">
        <v>28</v>
      </c>
      <c r="O111" s="18">
        <f>M111+N111</f>
        <v>275.51</v>
      </c>
      <c r="P111" s="18"/>
      <c r="Q111" s="18"/>
      <c r="R111" s="18"/>
      <c r="S111" s="18"/>
      <c r="T111" s="18">
        <v>247.51</v>
      </c>
      <c r="U111" s="18"/>
      <c r="V111" s="18"/>
      <c r="W111" s="18"/>
    </row>
    <row r="112" spans="1:23" x14ac:dyDescent="0.15">
      <c r="A112" s="11">
        <v>111</v>
      </c>
      <c r="B112" s="12">
        <v>12405</v>
      </c>
      <c r="C112" s="13" t="s">
        <v>330</v>
      </c>
      <c r="D112" s="13" t="s">
        <v>36</v>
      </c>
      <c r="E112" s="19"/>
      <c r="F112" s="14"/>
      <c r="G112" s="14">
        <v>281.92</v>
      </c>
      <c r="H112" s="15">
        <v>281.91999999999996</v>
      </c>
      <c r="I112" s="13" t="s">
        <v>11</v>
      </c>
      <c r="J112" s="13" t="s">
        <v>11</v>
      </c>
      <c r="K112" s="13" t="s">
        <v>11</v>
      </c>
      <c r="L112" s="16">
        <v>1</v>
      </c>
      <c r="M112" s="18">
        <v>253.92</v>
      </c>
      <c r="N112" s="17">
        <v>28</v>
      </c>
      <c r="O112" s="18">
        <f>M112+N112</f>
        <v>281.91999999999996</v>
      </c>
      <c r="P112" s="18"/>
      <c r="Q112" s="18">
        <v>253.92</v>
      </c>
      <c r="R112" s="18"/>
      <c r="S112" s="18"/>
      <c r="T112" s="18"/>
      <c r="U112" s="18"/>
      <c r="V112" s="18"/>
      <c r="W112" s="18"/>
    </row>
    <row r="113" spans="1:23" x14ac:dyDescent="0.15">
      <c r="A113" s="11">
        <v>112</v>
      </c>
      <c r="B113" s="12">
        <v>11014</v>
      </c>
      <c r="C113" s="13" t="s">
        <v>232</v>
      </c>
      <c r="D113" s="13" t="s">
        <v>149</v>
      </c>
      <c r="E113" s="14">
        <v>253.56</v>
      </c>
      <c r="F113" s="14">
        <f>E113-8</f>
        <v>245.56</v>
      </c>
      <c r="G113" s="14">
        <v>245.56</v>
      </c>
      <c r="H113" s="15">
        <v>284.02</v>
      </c>
      <c r="I113" s="13" t="s">
        <v>11</v>
      </c>
      <c r="J113" s="13" t="s">
        <v>65</v>
      </c>
      <c r="K113" s="13" t="s">
        <v>11</v>
      </c>
      <c r="L113" s="16">
        <v>1</v>
      </c>
      <c r="M113" s="18">
        <v>256.02</v>
      </c>
      <c r="N113" s="17">
        <v>28</v>
      </c>
      <c r="O113" s="18">
        <f>M113+N113</f>
        <v>284.02</v>
      </c>
      <c r="P113" s="18"/>
      <c r="Q113" s="18"/>
      <c r="R113" s="18"/>
      <c r="S113" s="18"/>
      <c r="T113" s="18"/>
      <c r="U113" s="18"/>
      <c r="V113" s="18">
        <v>256.02</v>
      </c>
      <c r="W113" s="18"/>
    </row>
    <row r="114" spans="1:23" x14ac:dyDescent="0.15">
      <c r="A114" s="11">
        <v>113</v>
      </c>
      <c r="B114" s="12">
        <v>5448</v>
      </c>
      <c r="C114" s="13" t="s">
        <v>151</v>
      </c>
      <c r="D114" s="13" t="s">
        <v>19</v>
      </c>
      <c r="E114" s="14">
        <v>227.92</v>
      </c>
      <c r="F114" s="14">
        <f>E114-8</f>
        <v>219.92</v>
      </c>
      <c r="G114" s="14">
        <v>219.92</v>
      </c>
      <c r="H114" s="15">
        <v>284.13</v>
      </c>
      <c r="I114" s="13" t="s">
        <v>11</v>
      </c>
      <c r="J114" s="13" t="s">
        <v>11</v>
      </c>
      <c r="K114" s="13" t="s">
        <v>11</v>
      </c>
      <c r="L114" s="16">
        <v>1</v>
      </c>
      <c r="M114" s="18">
        <v>256.13</v>
      </c>
      <c r="N114" s="17">
        <v>28</v>
      </c>
      <c r="O114" s="18">
        <f>M114+N114</f>
        <v>284.13</v>
      </c>
      <c r="P114" s="18"/>
      <c r="Q114" s="18">
        <v>256.13</v>
      </c>
      <c r="R114" s="18"/>
      <c r="S114" s="18"/>
      <c r="T114" s="18"/>
      <c r="U114" s="18"/>
      <c r="V114" s="18"/>
      <c r="W114" s="18"/>
    </row>
    <row r="115" spans="1:23" x14ac:dyDescent="0.15">
      <c r="A115" s="11">
        <v>114</v>
      </c>
      <c r="B115" s="12">
        <v>5462</v>
      </c>
      <c r="C115" s="13" t="s">
        <v>152</v>
      </c>
      <c r="D115" s="13" t="s">
        <v>23</v>
      </c>
      <c r="E115" s="14">
        <v>304.02</v>
      </c>
      <c r="F115" s="14">
        <f>E115-8</f>
        <v>296.02</v>
      </c>
      <c r="G115" s="14">
        <v>289.42</v>
      </c>
      <c r="H115" s="15">
        <v>289.21499999999997</v>
      </c>
      <c r="I115" s="13" t="s">
        <v>11</v>
      </c>
      <c r="J115" s="13" t="s">
        <v>65</v>
      </c>
      <c r="K115" s="13" t="s">
        <v>11</v>
      </c>
      <c r="L115" s="16">
        <v>2</v>
      </c>
      <c r="M115" s="18">
        <v>282.81</v>
      </c>
      <c r="N115" s="18">
        <v>295.62</v>
      </c>
      <c r="O115" s="18">
        <v>289.21499999999997</v>
      </c>
      <c r="P115" s="18"/>
      <c r="Q115" s="18">
        <v>282.81</v>
      </c>
      <c r="R115" s="18"/>
      <c r="S115" s="18"/>
      <c r="T115" s="18"/>
      <c r="U115" s="18"/>
      <c r="V115" s="18"/>
      <c r="W115" s="18">
        <v>295.62</v>
      </c>
    </row>
    <row r="116" spans="1:23" x14ac:dyDescent="0.15">
      <c r="A116" s="11">
        <v>115</v>
      </c>
      <c r="B116" s="12">
        <v>12071</v>
      </c>
      <c r="C116" s="13" t="s">
        <v>287</v>
      </c>
      <c r="D116" s="13" t="s">
        <v>149</v>
      </c>
      <c r="E116" s="14">
        <v>271.72000000000003</v>
      </c>
      <c r="F116" s="14">
        <f>E116-8</f>
        <v>263.72000000000003</v>
      </c>
      <c r="G116" s="14">
        <v>263.72000000000003</v>
      </c>
      <c r="H116" s="15">
        <v>291.72000000000003</v>
      </c>
      <c r="I116" s="13" t="s">
        <v>26</v>
      </c>
      <c r="J116" s="13" t="s">
        <v>65</v>
      </c>
      <c r="K116" s="13" t="s">
        <v>11</v>
      </c>
      <c r="L116" s="16"/>
      <c r="M116" s="17">
        <v>263.72000000000003</v>
      </c>
      <c r="N116" s="17">
        <v>28</v>
      </c>
      <c r="O116" s="18">
        <f t="shared" ref="O116:O122" si="12">M116+N116</f>
        <v>291.72000000000003</v>
      </c>
      <c r="P116" s="18"/>
      <c r="Q116" s="18"/>
      <c r="R116" s="18"/>
      <c r="S116" s="18"/>
      <c r="T116" s="18"/>
      <c r="U116" s="18"/>
      <c r="V116" s="18"/>
      <c r="W116" s="18"/>
    </row>
    <row r="117" spans="1:23" x14ac:dyDescent="0.15">
      <c r="A117" s="11">
        <v>116</v>
      </c>
      <c r="B117" s="12">
        <v>12283</v>
      </c>
      <c r="C117" s="13" t="s">
        <v>323</v>
      </c>
      <c r="D117" s="13" t="s">
        <v>149</v>
      </c>
      <c r="E117" s="19"/>
      <c r="F117" s="14"/>
      <c r="G117" s="19"/>
      <c r="H117" s="15">
        <v>294.75</v>
      </c>
      <c r="I117" s="13" t="s">
        <v>11</v>
      </c>
      <c r="J117" s="13" t="s">
        <v>11</v>
      </c>
      <c r="K117" s="13" t="s">
        <v>11</v>
      </c>
      <c r="L117" s="16">
        <v>1</v>
      </c>
      <c r="M117" s="18">
        <v>266.75</v>
      </c>
      <c r="N117" s="17">
        <v>28</v>
      </c>
      <c r="O117" s="18">
        <f t="shared" si="12"/>
        <v>294.75</v>
      </c>
      <c r="P117" s="18"/>
      <c r="Q117" s="18"/>
      <c r="R117" s="18"/>
      <c r="S117" s="18"/>
      <c r="T117" s="18"/>
      <c r="U117" s="18">
        <v>266.75</v>
      </c>
      <c r="V117" s="18"/>
      <c r="W117" s="18"/>
    </row>
    <row r="118" spans="1:23" x14ac:dyDescent="0.15">
      <c r="A118" s="11">
        <v>117</v>
      </c>
      <c r="B118" s="12">
        <v>12077</v>
      </c>
      <c r="C118" s="13" t="s">
        <v>291</v>
      </c>
      <c r="D118" s="13" t="s">
        <v>33</v>
      </c>
      <c r="E118" s="14">
        <v>275.06</v>
      </c>
      <c r="F118" s="14">
        <f>E118-8</f>
        <v>267.06</v>
      </c>
      <c r="G118" s="14">
        <v>267.06</v>
      </c>
      <c r="H118" s="15">
        <v>295.06</v>
      </c>
      <c r="I118" s="13" t="s">
        <v>26</v>
      </c>
      <c r="J118" s="13" t="s">
        <v>65</v>
      </c>
      <c r="K118" s="13" t="s">
        <v>11</v>
      </c>
      <c r="L118" s="16"/>
      <c r="M118" s="17">
        <v>267.06</v>
      </c>
      <c r="N118" s="17">
        <v>28</v>
      </c>
      <c r="O118" s="18">
        <f t="shared" si="12"/>
        <v>295.06</v>
      </c>
      <c r="P118" s="18"/>
      <c r="Q118" s="18"/>
      <c r="R118" s="18"/>
      <c r="S118" s="18"/>
      <c r="T118" s="18"/>
      <c r="U118" s="18"/>
      <c r="V118" s="18"/>
      <c r="W118" s="18"/>
    </row>
    <row r="119" spans="1:23" x14ac:dyDescent="0.15">
      <c r="A119" s="11">
        <v>118</v>
      </c>
      <c r="B119" s="12">
        <v>5406</v>
      </c>
      <c r="C119" s="13" t="s">
        <v>150</v>
      </c>
      <c r="D119" s="13" t="s">
        <v>27</v>
      </c>
      <c r="E119" s="14">
        <v>281.29000000000002</v>
      </c>
      <c r="F119" s="14">
        <f>E119-8</f>
        <v>273.29000000000002</v>
      </c>
      <c r="G119" s="14">
        <v>273.29000000000002</v>
      </c>
      <c r="H119" s="15">
        <v>301.29000000000002</v>
      </c>
      <c r="I119" s="13" t="s">
        <v>26</v>
      </c>
      <c r="J119" s="13" t="s">
        <v>65</v>
      </c>
      <c r="K119" s="13" t="s">
        <v>11</v>
      </c>
      <c r="L119" s="16"/>
      <c r="M119" s="17">
        <v>273.29000000000002</v>
      </c>
      <c r="N119" s="17">
        <v>28</v>
      </c>
      <c r="O119" s="18">
        <f t="shared" si="12"/>
        <v>301.29000000000002</v>
      </c>
      <c r="P119" s="18"/>
      <c r="Q119" s="18"/>
      <c r="R119" s="18"/>
      <c r="S119" s="18"/>
      <c r="T119" s="18"/>
      <c r="U119" s="18"/>
      <c r="V119" s="18"/>
      <c r="W119" s="18"/>
    </row>
    <row r="120" spans="1:23" x14ac:dyDescent="0.15">
      <c r="A120" s="11">
        <v>119</v>
      </c>
      <c r="B120" s="12">
        <v>12050</v>
      </c>
      <c r="C120" s="13" t="s">
        <v>286</v>
      </c>
      <c r="D120" s="13" t="s">
        <v>149</v>
      </c>
      <c r="E120" s="14">
        <v>523.04</v>
      </c>
      <c r="F120" s="14">
        <f>E120-8</f>
        <v>515.04</v>
      </c>
      <c r="G120" s="14">
        <v>515.04</v>
      </c>
      <c r="H120" s="15">
        <v>307.5</v>
      </c>
      <c r="I120" s="13" t="s">
        <v>11</v>
      </c>
      <c r="J120" s="13" t="s">
        <v>65</v>
      </c>
      <c r="K120" s="13" t="s">
        <v>11</v>
      </c>
      <c r="L120" s="16">
        <v>1</v>
      </c>
      <c r="M120" s="18">
        <v>279.5</v>
      </c>
      <c r="N120" s="17">
        <v>28</v>
      </c>
      <c r="O120" s="18">
        <f t="shared" si="12"/>
        <v>307.5</v>
      </c>
      <c r="P120" s="18"/>
      <c r="Q120" s="18"/>
      <c r="R120" s="18"/>
      <c r="S120" s="18"/>
      <c r="T120" s="18"/>
      <c r="U120" s="18"/>
      <c r="V120" s="18">
        <v>279.5</v>
      </c>
      <c r="W120" s="18"/>
    </row>
    <row r="121" spans="1:23" x14ac:dyDescent="0.15">
      <c r="A121" s="11">
        <v>120</v>
      </c>
      <c r="B121" s="12">
        <v>6064</v>
      </c>
      <c r="C121" s="13" t="s">
        <v>165</v>
      </c>
      <c r="D121" s="13" t="s">
        <v>22</v>
      </c>
      <c r="E121" s="14">
        <v>337.93</v>
      </c>
      <c r="F121" s="14">
        <f>E121-8</f>
        <v>329.93</v>
      </c>
      <c r="G121" s="14">
        <v>329.93</v>
      </c>
      <c r="H121" s="15">
        <v>308.16000000000003</v>
      </c>
      <c r="I121" s="13" t="s">
        <v>11</v>
      </c>
      <c r="J121" s="13" t="s">
        <v>26</v>
      </c>
      <c r="K121" s="13" t="s">
        <v>11</v>
      </c>
      <c r="L121" s="16">
        <v>1</v>
      </c>
      <c r="M121" s="18">
        <v>280.16000000000003</v>
      </c>
      <c r="N121" s="17">
        <v>28</v>
      </c>
      <c r="O121" s="18">
        <f t="shared" si="12"/>
        <v>308.16000000000003</v>
      </c>
      <c r="P121" s="18"/>
      <c r="Q121" s="18"/>
      <c r="R121" s="18"/>
      <c r="S121" s="18">
        <v>280.16000000000003</v>
      </c>
      <c r="T121" s="18"/>
      <c r="U121" s="18"/>
      <c r="V121" s="18"/>
      <c r="W121" s="18"/>
    </row>
    <row r="122" spans="1:23" x14ac:dyDescent="0.15">
      <c r="A122" s="11">
        <v>121</v>
      </c>
      <c r="B122" s="12">
        <v>12318</v>
      </c>
      <c r="C122" s="13" t="s">
        <v>324</v>
      </c>
      <c r="D122" s="13" t="s">
        <v>149</v>
      </c>
      <c r="E122" s="14">
        <v>365.32</v>
      </c>
      <c r="F122" s="14">
        <f>E122-8</f>
        <v>357.32</v>
      </c>
      <c r="G122" s="14">
        <v>357.32</v>
      </c>
      <c r="H122" s="15">
        <v>315.42</v>
      </c>
      <c r="I122" s="13" t="s">
        <v>11</v>
      </c>
      <c r="J122" s="13" t="s">
        <v>11</v>
      </c>
      <c r="K122" s="13" t="s">
        <v>11</v>
      </c>
      <c r="L122" s="16">
        <v>1</v>
      </c>
      <c r="M122" s="18">
        <v>287.42</v>
      </c>
      <c r="N122" s="17">
        <v>28</v>
      </c>
      <c r="O122" s="18">
        <f t="shared" si="12"/>
        <v>315.42</v>
      </c>
      <c r="P122" s="18"/>
      <c r="Q122" s="18"/>
      <c r="R122" s="18"/>
      <c r="S122" s="18"/>
      <c r="T122" s="18"/>
      <c r="U122" s="18"/>
      <c r="V122" s="18">
        <v>287.42</v>
      </c>
      <c r="W122" s="18"/>
    </row>
    <row r="123" spans="1:23" x14ac:dyDescent="0.15">
      <c r="A123" s="11">
        <v>122</v>
      </c>
      <c r="B123" s="12">
        <v>12631</v>
      </c>
      <c r="C123" s="13" t="s">
        <v>366</v>
      </c>
      <c r="D123" s="13" t="s">
        <v>33</v>
      </c>
      <c r="E123" s="19"/>
      <c r="F123" s="14"/>
      <c r="G123" s="19"/>
      <c r="H123" s="15">
        <v>316.91500000000002</v>
      </c>
      <c r="I123" s="13" t="s">
        <v>11</v>
      </c>
      <c r="J123" s="13" t="s">
        <v>11</v>
      </c>
      <c r="K123" s="13" t="s">
        <v>11</v>
      </c>
      <c r="L123" s="16">
        <v>2</v>
      </c>
      <c r="M123" s="18">
        <v>304.7</v>
      </c>
      <c r="N123" s="18">
        <v>329.13</v>
      </c>
      <c r="O123" s="18">
        <v>316.91500000000002</v>
      </c>
      <c r="P123" s="18"/>
      <c r="Q123" s="18"/>
      <c r="R123" s="18"/>
      <c r="S123" s="18"/>
      <c r="T123" s="18">
        <v>329.13</v>
      </c>
      <c r="U123" s="18"/>
      <c r="V123" s="18"/>
      <c r="W123" s="18">
        <v>304.7</v>
      </c>
    </row>
    <row r="124" spans="1:23" x14ac:dyDescent="0.15">
      <c r="A124" s="11">
        <v>123</v>
      </c>
      <c r="B124" s="12">
        <v>3988</v>
      </c>
      <c r="C124" s="13" t="s">
        <v>124</v>
      </c>
      <c r="D124" s="13" t="s">
        <v>123</v>
      </c>
      <c r="E124" s="14">
        <v>299.83</v>
      </c>
      <c r="F124" s="14">
        <f t="shared" ref="F124:F137" si="13">E124-8</f>
        <v>291.83</v>
      </c>
      <c r="G124" s="14">
        <v>291.83</v>
      </c>
      <c r="H124" s="15">
        <v>319.83</v>
      </c>
      <c r="I124" s="13" t="s">
        <v>26</v>
      </c>
      <c r="J124" s="13" t="s">
        <v>65</v>
      </c>
      <c r="K124" s="13" t="s">
        <v>11</v>
      </c>
      <c r="L124" s="16"/>
      <c r="M124" s="17">
        <v>291.83</v>
      </c>
      <c r="N124" s="17">
        <v>28</v>
      </c>
      <c r="O124" s="18">
        <f>M124+N124</f>
        <v>319.83</v>
      </c>
      <c r="P124" s="18"/>
      <c r="Q124" s="18"/>
      <c r="R124" s="18"/>
      <c r="S124" s="18"/>
      <c r="T124" s="18"/>
      <c r="U124" s="18"/>
      <c r="V124" s="18"/>
      <c r="W124" s="18"/>
    </row>
    <row r="125" spans="1:23" x14ac:dyDescent="0.15">
      <c r="A125" s="11">
        <v>124</v>
      </c>
      <c r="B125" s="12">
        <v>12137</v>
      </c>
      <c r="C125" s="13" t="s">
        <v>296</v>
      </c>
      <c r="D125" s="13" t="s">
        <v>86</v>
      </c>
      <c r="E125" s="14">
        <v>326.52</v>
      </c>
      <c r="F125" s="14">
        <f t="shared" si="13"/>
        <v>318.52</v>
      </c>
      <c r="G125" s="14">
        <v>318.52</v>
      </c>
      <c r="H125" s="15">
        <v>322.56</v>
      </c>
      <c r="I125" s="13" t="s">
        <v>11</v>
      </c>
      <c r="J125" s="13" t="s">
        <v>65</v>
      </c>
      <c r="K125" s="13" t="s">
        <v>11</v>
      </c>
      <c r="L125" s="16">
        <v>2</v>
      </c>
      <c r="M125" s="18">
        <v>312.49</v>
      </c>
      <c r="N125" s="18">
        <v>332.63</v>
      </c>
      <c r="O125" s="18">
        <v>322.56</v>
      </c>
      <c r="P125" s="18"/>
      <c r="Q125" s="18">
        <v>332.63</v>
      </c>
      <c r="R125" s="18"/>
      <c r="S125" s="18">
        <v>312.49</v>
      </c>
      <c r="T125" s="18"/>
      <c r="U125" s="18"/>
      <c r="V125" s="18"/>
      <c r="W125" s="18"/>
    </row>
    <row r="126" spans="1:23" x14ac:dyDescent="0.15">
      <c r="A126" s="11">
        <v>125</v>
      </c>
      <c r="B126" s="12">
        <v>10952</v>
      </c>
      <c r="C126" s="13" t="s">
        <v>227</v>
      </c>
      <c r="D126" s="13" t="s">
        <v>33</v>
      </c>
      <c r="E126" s="14">
        <v>307.43</v>
      </c>
      <c r="F126" s="14">
        <f t="shared" si="13"/>
        <v>299.43</v>
      </c>
      <c r="G126" s="14">
        <v>299.43</v>
      </c>
      <c r="H126" s="15">
        <v>327.43</v>
      </c>
      <c r="I126" s="13" t="s">
        <v>26</v>
      </c>
      <c r="J126" s="13" t="s">
        <v>26</v>
      </c>
      <c r="K126" s="13" t="s">
        <v>11</v>
      </c>
      <c r="L126" s="16"/>
      <c r="M126" s="17">
        <v>299.43</v>
      </c>
      <c r="N126" s="17">
        <v>28</v>
      </c>
      <c r="O126" s="18">
        <f>M126+N126</f>
        <v>327.43</v>
      </c>
      <c r="P126" s="18"/>
      <c r="Q126" s="18"/>
      <c r="R126" s="18"/>
      <c r="S126" s="18"/>
      <c r="T126" s="18"/>
      <c r="U126" s="18"/>
      <c r="V126" s="18"/>
      <c r="W126" s="18"/>
    </row>
    <row r="127" spans="1:23" x14ac:dyDescent="0.15">
      <c r="A127" s="11">
        <v>126</v>
      </c>
      <c r="B127" s="12">
        <v>2694</v>
      </c>
      <c r="C127" s="13" t="s">
        <v>84</v>
      </c>
      <c r="D127" s="13" t="s">
        <v>47</v>
      </c>
      <c r="E127" s="14">
        <v>307.62</v>
      </c>
      <c r="F127" s="14">
        <f t="shared" si="13"/>
        <v>299.62</v>
      </c>
      <c r="G127" s="14">
        <v>299.62</v>
      </c>
      <c r="H127" s="15">
        <v>327.62</v>
      </c>
      <c r="I127" s="13" t="s">
        <v>26</v>
      </c>
      <c r="J127" s="13" t="s">
        <v>26</v>
      </c>
      <c r="K127" s="13" t="s">
        <v>11</v>
      </c>
      <c r="L127" s="16"/>
      <c r="M127" s="17">
        <v>299.62</v>
      </c>
      <c r="N127" s="17">
        <v>28</v>
      </c>
      <c r="O127" s="18">
        <f>M127+N127</f>
        <v>327.62</v>
      </c>
      <c r="P127" s="18"/>
      <c r="Q127" s="18"/>
      <c r="R127" s="18"/>
      <c r="S127" s="18"/>
      <c r="T127" s="18"/>
      <c r="U127" s="18"/>
      <c r="V127" s="18"/>
      <c r="W127" s="18"/>
    </row>
    <row r="128" spans="1:23" x14ac:dyDescent="0.15">
      <c r="A128" s="11">
        <v>127</v>
      </c>
      <c r="B128" s="12">
        <v>10263</v>
      </c>
      <c r="C128" s="13" t="s">
        <v>210</v>
      </c>
      <c r="D128" s="13" t="s">
        <v>33</v>
      </c>
      <c r="E128" s="14">
        <v>318.64</v>
      </c>
      <c r="F128" s="14">
        <f t="shared" si="13"/>
        <v>310.64</v>
      </c>
      <c r="G128" s="14">
        <v>310.64</v>
      </c>
      <c r="H128" s="15">
        <v>338.64</v>
      </c>
      <c r="I128" s="13" t="s">
        <v>26</v>
      </c>
      <c r="J128" s="13" t="s">
        <v>65</v>
      </c>
      <c r="K128" s="13" t="s">
        <v>11</v>
      </c>
      <c r="L128" s="16"/>
      <c r="M128" s="17">
        <v>310.64</v>
      </c>
      <c r="N128" s="17">
        <v>28</v>
      </c>
      <c r="O128" s="18">
        <f>M128+N128</f>
        <v>338.64</v>
      </c>
      <c r="P128" s="18"/>
      <c r="Q128" s="18"/>
      <c r="R128" s="18"/>
      <c r="S128" s="18"/>
      <c r="T128" s="18"/>
      <c r="U128" s="18"/>
      <c r="V128" s="18"/>
      <c r="W128" s="18"/>
    </row>
    <row r="129" spans="1:23" x14ac:dyDescent="0.15">
      <c r="A129" s="11">
        <v>128</v>
      </c>
      <c r="B129" s="12">
        <v>12465</v>
      </c>
      <c r="C129" s="13" t="s">
        <v>337</v>
      </c>
      <c r="D129" s="13" t="s">
        <v>66</v>
      </c>
      <c r="E129" s="14">
        <v>708.44</v>
      </c>
      <c r="F129" s="14">
        <f t="shared" si="13"/>
        <v>700.44</v>
      </c>
      <c r="G129" s="14">
        <v>340.9</v>
      </c>
      <c r="H129" s="15">
        <v>339.3</v>
      </c>
      <c r="I129" s="13" t="s">
        <v>11</v>
      </c>
      <c r="J129" s="13" t="s">
        <v>65</v>
      </c>
      <c r="K129" s="13" t="s">
        <v>11</v>
      </c>
      <c r="L129" s="16">
        <v>3</v>
      </c>
      <c r="M129" s="18">
        <v>282.81</v>
      </c>
      <c r="N129" s="18">
        <v>395.79</v>
      </c>
      <c r="O129" s="18">
        <v>339.3</v>
      </c>
      <c r="P129" s="18">
        <v>398.99</v>
      </c>
      <c r="Q129" s="18">
        <v>282.81</v>
      </c>
      <c r="R129" s="18"/>
      <c r="S129" s="18"/>
      <c r="T129" s="18"/>
      <c r="U129" s="18"/>
      <c r="V129" s="18"/>
      <c r="W129" s="18">
        <v>395.79</v>
      </c>
    </row>
    <row r="130" spans="1:23" x14ac:dyDescent="0.15">
      <c r="A130" s="11">
        <v>129</v>
      </c>
      <c r="B130" s="12">
        <v>12171</v>
      </c>
      <c r="C130" s="13" t="s">
        <v>301</v>
      </c>
      <c r="D130" s="13" t="s">
        <v>149</v>
      </c>
      <c r="E130" s="14">
        <v>320</v>
      </c>
      <c r="F130" s="14">
        <f t="shared" si="13"/>
        <v>312</v>
      </c>
      <c r="G130" s="14">
        <v>312</v>
      </c>
      <c r="H130" s="15">
        <v>340</v>
      </c>
      <c r="I130" s="13" t="s">
        <v>26</v>
      </c>
      <c r="J130" s="13" t="s">
        <v>65</v>
      </c>
      <c r="K130" s="13" t="s">
        <v>11</v>
      </c>
      <c r="L130" s="16"/>
      <c r="M130" s="17">
        <v>312</v>
      </c>
      <c r="N130" s="17">
        <v>28</v>
      </c>
      <c r="O130" s="18">
        <f t="shared" ref="O130:O138" si="14">M130+N130</f>
        <v>340</v>
      </c>
      <c r="P130" s="18"/>
      <c r="Q130" s="18"/>
      <c r="R130" s="18"/>
      <c r="S130" s="18"/>
      <c r="T130" s="18"/>
      <c r="U130" s="18"/>
      <c r="V130" s="18"/>
      <c r="W130" s="18"/>
    </row>
    <row r="131" spans="1:23" x14ac:dyDescent="0.15">
      <c r="A131" s="11">
        <v>130</v>
      </c>
      <c r="B131" s="12">
        <v>479</v>
      </c>
      <c r="C131" s="13" t="s">
        <v>24</v>
      </c>
      <c r="D131" s="13" t="s">
        <v>25</v>
      </c>
      <c r="E131" s="14">
        <v>330.02</v>
      </c>
      <c r="F131" s="14">
        <f t="shared" si="13"/>
        <v>322.02</v>
      </c>
      <c r="G131" s="14">
        <v>322.02</v>
      </c>
      <c r="H131" s="15">
        <v>350.02</v>
      </c>
      <c r="I131" s="13" t="s">
        <v>26</v>
      </c>
      <c r="J131" s="13" t="s">
        <v>26</v>
      </c>
      <c r="K131" s="13" t="s">
        <v>11</v>
      </c>
      <c r="L131" s="16"/>
      <c r="M131" s="17">
        <v>322.02</v>
      </c>
      <c r="N131" s="17">
        <v>28</v>
      </c>
      <c r="O131" s="18">
        <f t="shared" si="14"/>
        <v>350.02</v>
      </c>
      <c r="P131" s="18"/>
      <c r="Q131" s="18"/>
      <c r="R131" s="18"/>
      <c r="S131" s="18"/>
      <c r="T131" s="18"/>
      <c r="U131" s="18"/>
      <c r="V131" s="18"/>
      <c r="W131" s="18"/>
    </row>
    <row r="132" spans="1:23" x14ac:dyDescent="0.15">
      <c r="A132" s="11">
        <v>131</v>
      </c>
      <c r="B132" s="12">
        <v>12275</v>
      </c>
      <c r="C132" s="13" t="s">
        <v>320</v>
      </c>
      <c r="D132" s="13" t="s">
        <v>66</v>
      </c>
      <c r="E132" s="14">
        <v>331.92</v>
      </c>
      <c r="F132" s="14">
        <f t="shared" si="13"/>
        <v>323.92</v>
      </c>
      <c r="G132" s="14">
        <v>323.92</v>
      </c>
      <c r="H132" s="15">
        <v>351.92</v>
      </c>
      <c r="I132" s="13" t="s">
        <v>26</v>
      </c>
      <c r="J132" s="13" t="s">
        <v>11</v>
      </c>
      <c r="K132" s="13" t="s">
        <v>11</v>
      </c>
      <c r="L132" s="16"/>
      <c r="M132" s="17">
        <v>323.92</v>
      </c>
      <c r="N132" s="17">
        <v>28</v>
      </c>
      <c r="O132" s="18">
        <f t="shared" si="14"/>
        <v>351.92</v>
      </c>
      <c r="P132" s="18"/>
      <c r="Q132" s="18"/>
      <c r="R132" s="18"/>
      <c r="S132" s="18"/>
      <c r="T132" s="18"/>
      <c r="U132" s="18"/>
      <c r="V132" s="18"/>
      <c r="W132" s="18"/>
    </row>
    <row r="133" spans="1:23" x14ac:dyDescent="0.15">
      <c r="A133" s="11">
        <v>132</v>
      </c>
      <c r="B133" s="12">
        <v>11808</v>
      </c>
      <c r="C133" s="13" t="s">
        <v>273</v>
      </c>
      <c r="D133" s="13" t="s">
        <v>259</v>
      </c>
      <c r="E133" s="14">
        <v>332.9</v>
      </c>
      <c r="F133" s="14">
        <f t="shared" si="13"/>
        <v>324.89999999999998</v>
      </c>
      <c r="G133" s="14">
        <v>324.89999999999998</v>
      </c>
      <c r="H133" s="15">
        <v>352.9</v>
      </c>
      <c r="I133" s="13" t="s">
        <v>26</v>
      </c>
      <c r="J133" s="13" t="s">
        <v>65</v>
      </c>
      <c r="K133" s="13" t="s">
        <v>11</v>
      </c>
      <c r="L133" s="16"/>
      <c r="M133" s="17">
        <v>324.89999999999998</v>
      </c>
      <c r="N133" s="17">
        <v>28</v>
      </c>
      <c r="O133" s="18">
        <f t="shared" si="14"/>
        <v>352.9</v>
      </c>
      <c r="P133" s="18"/>
      <c r="Q133" s="18"/>
      <c r="R133" s="18"/>
      <c r="S133" s="18"/>
      <c r="T133" s="18"/>
      <c r="U133" s="18"/>
      <c r="V133" s="18"/>
      <c r="W133" s="18"/>
    </row>
    <row r="134" spans="1:23" x14ac:dyDescent="0.15">
      <c r="A134" s="11">
        <v>133</v>
      </c>
      <c r="B134" s="12">
        <v>12359</v>
      </c>
      <c r="C134" s="13" t="s">
        <v>327</v>
      </c>
      <c r="D134" s="13" t="s">
        <v>259</v>
      </c>
      <c r="E134" s="14">
        <v>351.16</v>
      </c>
      <c r="F134" s="14">
        <f t="shared" si="13"/>
        <v>343.16</v>
      </c>
      <c r="G134" s="14">
        <v>343.16</v>
      </c>
      <c r="H134" s="15">
        <v>357.16</v>
      </c>
      <c r="I134" s="20" t="s">
        <v>412</v>
      </c>
      <c r="J134" s="13" t="s">
        <v>65</v>
      </c>
      <c r="K134" s="13" t="s">
        <v>11</v>
      </c>
      <c r="L134" s="16"/>
      <c r="M134" s="17">
        <v>343.16</v>
      </c>
      <c r="N134" s="17">
        <v>14</v>
      </c>
      <c r="O134" s="18">
        <f t="shared" si="14"/>
        <v>357.16</v>
      </c>
      <c r="P134" s="18"/>
      <c r="Q134" s="18"/>
      <c r="R134" s="18"/>
      <c r="S134" s="18"/>
      <c r="T134" s="18"/>
      <c r="U134" s="18"/>
      <c r="V134" s="18"/>
      <c r="W134" s="18"/>
    </row>
    <row r="135" spans="1:23" x14ac:dyDescent="0.15">
      <c r="A135" s="11">
        <v>134</v>
      </c>
      <c r="B135" s="12">
        <v>12431</v>
      </c>
      <c r="C135" s="13" t="s">
        <v>332</v>
      </c>
      <c r="D135" s="13" t="s">
        <v>44</v>
      </c>
      <c r="E135" s="14">
        <v>417.94</v>
      </c>
      <c r="F135" s="14">
        <f t="shared" si="13"/>
        <v>409.94</v>
      </c>
      <c r="G135" s="14">
        <v>409.94</v>
      </c>
      <c r="H135" s="15">
        <v>373.39</v>
      </c>
      <c r="I135" s="13" t="s">
        <v>11</v>
      </c>
      <c r="J135" s="13" t="s">
        <v>65</v>
      </c>
      <c r="K135" s="13" t="s">
        <v>11</v>
      </c>
      <c r="L135" s="16">
        <v>1</v>
      </c>
      <c r="M135" s="18">
        <v>345.39</v>
      </c>
      <c r="N135" s="17">
        <v>28</v>
      </c>
      <c r="O135" s="18">
        <f t="shared" si="14"/>
        <v>373.39</v>
      </c>
      <c r="P135" s="18"/>
      <c r="Q135" s="18"/>
      <c r="R135" s="18"/>
      <c r="S135" s="18"/>
      <c r="T135" s="18"/>
      <c r="U135" s="18"/>
      <c r="V135" s="18">
        <v>345.39</v>
      </c>
      <c r="W135" s="18"/>
    </row>
    <row r="136" spans="1:23" x14ac:dyDescent="0.15">
      <c r="A136" s="11">
        <v>135</v>
      </c>
      <c r="B136" s="12">
        <v>5916</v>
      </c>
      <c r="C136" s="13" t="s">
        <v>163</v>
      </c>
      <c r="D136" s="13" t="s">
        <v>62</v>
      </c>
      <c r="E136" s="14">
        <v>353.97</v>
      </c>
      <c r="F136" s="14">
        <f t="shared" si="13"/>
        <v>345.97</v>
      </c>
      <c r="G136" s="14">
        <v>345.97</v>
      </c>
      <c r="H136" s="15">
        <v>373.97</v>
      </c>
      <c r="I136" s="13" t="s">
        <v>26</v>
      </c>
      <c r="J136" s="13" t="s">
        <v>26</v>
      </c>
      <c r="K136" s="13" t="s">
        <v>11</v>
      </c>
      <c r="L136" s="16"/>
      <c r="M136" s="17">
        <v>345.97</v>
      </c>
      <c r="N136" s="17">
        <v>28</v>
      </c>
      <c r="O136" s="18">
        <f t="shared" si="14"/>
        <v>373.97</v>
      </c>
      <c r="P136" s="18"/>
      <c r="Q136" s="18"/>
      <c r="R136" s="18"/>
      <c r="S136" s="18"/>
      <c r="T136" s="18"/>
      <c r="U136" s="18"/>
      <c r="V136" s="18"/>
      <c r="W136" s="18"/>
    </row>
    <row r="137" spans="1:23" x14ac:dyDescent="0.15">
      <c r="A137" s="11">
        <v>136</v>
      </c>
      <c r="B137" s="12">
        <v>11654</v>
      </c>
      <c r="C137" s="13" t="s">
        <v>268</v>
      </c>
      <c r="D137" s="13" t="s">
        <v>48</v>
      </c>
      <c r="E137" s="14">
        <v>277.27</v>
      </c>
      <c r="F137" s="14">
        <f t="shared" si="13"/>
        <v>269.27</v>
      </c>
      <c r="G137" s="14">
        <v>269.27</v>
      </c>
      <c r="H137" s="15">
        <v>374.44</v>
      </c>
      <c r="I137" s="13" t="s">
        <v>11</v>
      </c>
      <c r="J137" s="13" t="s">
        <v>65</v>
      </c>
      <c r="K137" s="13" t="s">
        <v>11</v>
      </c>
      <c r="L137" s="16">
        <v>1</v>
      </c>
      <c r="M137" s="18">
        <v>346.44</v>
      </c>
      <c r="N137" s="17">
        <v>28</v>
      </c>
      <c r="O137" s="18">
        <f t="shared" si="14"/>
        <v>374.44</v>
      </c>
      <c r="P137" s="18"/>
      <c r="Q137" s="18"/>
      <c r="R137" s="18"/>
      <c r="S137" s="18"/>
      <c r="T137" s="18">
        <v>346.44</v>
      </c>
      <c r="U137" s="18"/>
      <c r="V137" s="18"/>
      <c r="W137" s="18"/>
    </row>
    <row r="138" spans="1:23" x14ac:dyDescent="0.15">
      <c r="A138" s="11">
        <v>137</v>
      </c>
      <c r="B138" s="12">
        <v>12468</v>
      </c>
      <c r="C138" s="13" t="s">
        <v>338</v>
      </c>
      <c r="D138" s="13" t="s">
        <v>66</v>
      </c>
      <c r="E138" s="19"/>
      <c r="F138" s="14"/>
      <c r="G138" s="14">
        <v>374.69</v>
      </c>
      <c r="H138" s="15">
        <v>374.69</v>
      </c>
      <c r="I138" s="13" t="s">
        <v>11</v>
      </c>
      <c r="J138" s="13" t="s">
        <v>11</v>
      </c>
      <c r="K138" s="13" t="s">
        <v>11</v>
      </c>
      <c r="L138" s="16">
        <v>1</v>
      </c>
      <c r="M138" s="18">
        <v>346.69</v>
      </c>
      <c r="N138" s="17">
        <v>28</v>
      </c>
      <c r="O138" s="18">
        <f t="shared" si="14"/>
        <v>374.69</v>
      </c>
      <c r="P138" s="18">
        <v>346.69</v>
      </c>
      <c r="Q138" s="18"/>
      <c r="R138" s="18"/>
      <c r="S138" s="18"/>
      <c r="T138" s="18"/>
      <c r="U138" s="18"/>
      <c r="V138" s="18"/>
      <c r="W138" s="18"/>
    </row>
    <row r="139" spans="1:23" x14ac:dyDescent="0.15">
      <c r="A139" s="11">
        <v>138</v>
      </c>
      <c r="B139" s="12">
        <v>12544</v>
      </c>
      <c r="C139" s="13" t="s">
        <v>351</v>
      </c>
      <c r="D139" s="13" t="s">
        <v>66</v>
      </c>
      <c r="E139" s="14">
        <v>385.52</v>
      </c>
      <c r="F139" s="14">
        <f>E139-8</f>
        <v>377.52</v>
      </c>
      <c r="G139" s="14">
        <v>377.52</v>
      </c>
      <c r="H139" s="15">
        <v>376.1</v>
      </c>
      <c r="I139" s="13" t="s">
        <v>11</v>
      </c>
      <c r="J139" s="13" t="s">
        <v>65</v>
      </c>
      <c r="K139" s="13" t="s">
        <v>11</v>
      </c>
      <c r="L139" s="16">
        <v>3</v>
      </c>
      <c r="M139" s="18">
        <v>373.45</v>
      </c>
      <c r="N139" s="18">
        <v>378.75</v>
      </c>
      <c r="O139" s="18">
        <v>376.1</v>
      </c>
      <c r="P139" s="18">
        <v>378.75</v>
      </c>
      <c r="Q139" s="18"/>
      <c r="R139" s="18">
        <v>373.45</v>
      </c>
      <c r="S139" s="18"/>
      <c r="T139" s="18"/>
      <c r="U139" s="18">
        <v>382.02</v>
      </c>
      <c r="V139" s="18"/>
      <c r="W139" s="18"/>
    </row>
    <row r="140" spans="1:23" x14ac:dyDescent="0.15">
      <c r="A140" s="11">
        <v>139</v>
      </c>
      <c r="B140" s="12">
        <v>11057</v>
      </c>
      <c r="C140" s="13" t="s">
        <v>238</v>
      </c>
      <c r="D140" s="13" t="s">
        <v>66</v>
      </c>
      <c r="E140" s="14">
        <v>359.98</v>
      </c>
      <c r="F140" s="14">
        <f>E140-8</f>
        <v>351.98</v>
      </c>
      <c r="G140" s="14">
        <v>351.98</v>
      </c>
      <c r="H140" s="15">
        <v>379.98</v>
      </c>
      <c r="I140" s="13" t="s">
        <v>26</v>
      </c>
      <c r="J140" s="13" t="s">
        <v>65</v>
      </c>
      <c r="K140" s="13" t="s">
        <v>11</v>
      </c>
      <c r="L140" s="16"/>
      <c r="M140" s="17">
        <v>351.98</v>
      </c>
      <c r="N140" s="17">
        <v>28</v>
      </c>
      <c r="O140" s="18">
        <f>M140+N140</f>
        <v>379.98</v>
      </c>
      <c r="P140" s="18"/>
      <c r="Q140" s="18"/>
      <c r="R140" s="18"/>
      <c r="S140" s="18"/>
      <c r="T140" s="18"/>
      <c r="U140" s="18"/>
      <c r="V140" s="18"/>
      <c r="W140" s="18"/>
    </row>
    <row r="141" spans="1:23" x14ac:dyDescent="0.15">
      <c r="A141" s="11">
        <v>140</v>
      </c>
      <c r="B141" s="12">
        <v>12747</v>
      </c>
      <c r="C141" s="13" t="s">
        <v>395</v>
      </c>
      <c r="D141" s="13" t="s">
        <v>66</v>
      </c>
      <c r="E141" s="19"/>
      <c r="F141" s="14"/>
      <c r="G141" s="14">
        <v>381.34</v>
      </c>
      <c r="H141" s="15">
        <v>381.34</v>
      </c>
      <c r="I141" s="13" t="s">
        <v>11</v>
      </c>
      <c r="J141" s="13" t="s">
        <v>11</v>
      </c>
      <c r="K141" s="13" t="s">
        <v>11</v>
      </c>
      <c r="L141" s="16">
        <v>1</v>
      </c>
      <c r="M141" s="18">
        <v>353.34</v>
      </c>
      <c r="N141" s="17">
        <v>28</v>
      </c>
      <c r="O141" s="18">
        <f>M141+N141</f>
        <v>381.34</v>
      </c>
      <c r="P141" s="18">
        <v>353.34</v>
      </c>
      <c r="Q141" s="18"/>
      <c r="R141" s="18"/>
      <c r="S141" s="18"/>
      <c r="T141" s="18"/>
      <c r="U141" s="18"/>
      <c r="V141" s="18"/>
      <c r="W141" s="18"/>
    </row>
    <row r="142" spans="1:23" x14ac:dyDescent="0.15">
      <c r="A142" s="11">
        <v>141</v>
      </c>
      <c r="B142" s="12">
        <v>10676</v>
      </c>
      <c r="C142" s="13" t="s">
        <v>221</v>
      </c>
      <c r="D142" s="13" t="s">
        <v>166</v>
      </c>
      <c r="E142" s="14">
        <v>364.2</v>
      </c>
      <c r="F142" s="14">
        <f>E142-8</f>
        <v>356.2</v>
      </c>
      <c r="G142" s="14">
        <v>356.2</v>
      </c>
      <c r="H142" s="15">
        <v>384.2</v>
      </c>
      <c r="I142" s="13" t="s">
        <v>26</v>
      </c>
      <c r="J142" s="13" t="s">
        <v>26</v>
      </c>
      <c r="K142" s="13" t="s">
        <v>11</v>
      </c>
      <c r="L142" s="16"/>
      <c r="M142" s="17">
        <v>356.2</v>
      </c>
      <c r="N142" s="17">
        <v>28</v>
      </c>
      <c r="O142" s="18">
        <f>M142+N142</f>
        <v>384.2</v>
      </c>
      <c r="P142" s="18"/>
      <c r="Q142" s="18"/>
      <c r="R142" s="18"/>
      <c r="S142" s="18"/>
      <c r="T142" s="18"/>
      <c r="U142" s="18"/>
      <c r="V142" s="18"/>
      <c r="W142" s="18"/>
    </row>
    <row r="143" spans="1:23" x14ac:dyDescent="0.15">
      <c r="A143" s="11">
        <v>142</v>
      </c>
      <c r="B143" s="12">
        <v>12020</v>
      </c>
      <c r="C143" s="13" t="s">
        <v>285</v>
      </c>
      <c r="D143" s="13" t="s">
        <v>149</v>
      </c>
      <c r="E143" s="14">
        <v>340.91</v>
      </c>
      <c r="F143" s="14">
        <f>E143-8</f>
        <v>332.91</v>
      </c>
      <c r="G143" s="14">
        <v>332.91</v>
      </c>
      <c r="H143" s="15">
        <v>395.27</v>
      </c>
      <c r="I143" s="13" t="s">
        <v>11</v>
      </c>
      <c r="J143" s="13" t="s">
        <v>11</v>
      </c>
      <c r="K143" s="13" t="s">
        <v>11</v>
      </c>
      <c r="L143" s="16">
        <v>1</v>
      </c>
      <c r="M143" s="18">
        <v>367.27</v>
      </c>
      <c r="N143" s="17">
        <v>28</v>
      </c>
      <c r="O143" s="18">
        <f>M143+N143</f>
        <v>395.27</v>
      </c>
      <c r="P143" s="18"/>
      <c r="Q143" s="18"/>
      <c r="R143" s="18"/>
      <c r="S143" s="18"/>
      <c r="T143" s="18"/>
      <c r="U143" s="18"/>
      <c r="V143" s="18"/>
      <c r="W143" s="18">
        <v>367.27</v>
      </c>
    </row>
    <row r="144" spans="1:23" x14ac:dyDescent="0.15">
      <c r="A144" s="11">
        <v>143</v>
      </c>
      <c r="B144" s="12">
        <v>11374</v>
      </c>
      <c r="C144" s="13" t="s">
        <v>251</v>
      </c>
      <c r="D144" s="13" t="s">
        <v>139</v>
      </c>
      <c r="E144" s="19"/>
      <c r="F144" s="14"/>
      <c r="G144" s="14">
        <v>397.55</v>
      </c>
      <c r="H144" s="15">
        <v>397.55</v>
      </c>
      <c r="I144" s="13" t="s">
        <v>11</v>
      </c>
      <c r="J144" s="13" t="s">
        <v>11</v>
      </c>
      <c r="K144" s="13" t="s">
        <v>11</v>
      </c>
      <c r="L144" s="16">
        <v>1</v>
      </c>
      <c r="M144" s="18">
        <v>369.55</v>
      </c>
      <c r="N144" s="17">
        <v>28</v>
      </c>
      <c r="O144" s="18">
        <f>M144+N144</f>
        <v>397.55</v>
      </c>
      <c r="P144" s="18"/>
      <c r="Q144" s="18">
        <v>369.55</v>
      </c>
      <c r="R144" s="18"/>
      <c r="S144" s="18"/>
      <c r="T144" s="18"/>
      <c r="U144" s="18"/>
      <c r="V144" s="18"/>
      <c r="W144" s="18"/>
    </row>
    <row r="145" spans="1:23" x14ac:dyDescent="0.15">
      <c r="A145" s="11">
        <v>144</v>
      </c>
      <c r="B145" s="12">
        <v>12487</v>
      </c>
      <c r="C145" s="13" t="s">
        <v>343</v>
      </c>
      <c r="D145" s="13" t="s">
        <v>66</v>
      </c>
      <c r="E145" s="19"/>
      <c r="F145" s="14"/>
      <c r="G145" s="14">
        <v>448.5</v>
      </c>
      <c r="H145" s="15">
        <v>399.71</v>
      </c>
      <c r="I145" s="13" t="s">
        <v>11</v>
      </c>
      <c r="J145" s="13" t="s">
        <v>11</v>
      </c>
      <c r="K145" s="13" t="s">
        <v>11</v>
      </c>
      <c r="L145" s="16">
        <v>2</v>
      </c>
      <c r="M145" s="18">
        <v>378.92</v>
      </c>
      <c r="N145" s="18">
        <v>420.5</v>
      </c>
      <c r="O145" s="18">
        <v>399.71</v>
      </c>
      <c r="P145" s="18">
        <v>420.5</v>
      </c>
      <c r="Q145" s="18"/>
      <c r="R145" s="18"/>
      <c r="S145" s="18"/>
      <c r="T145" s="18"/>
      <c r="U145" s="18"/>
      <c r="V145" s="18"/>
      <c r="W145" s="18">
        <v>378.92</v>
      </c>
    </row>
    <row r="146" spans="1:23" x14ac:dyDescent="0.15">
      <c r="A146" s="11">
        <v>145</v>
      </c>
      <c r="B146" s="12">
        <v>10953</v>
      </c>
      <c r="C146" s="13" t="s">
        <v>228</v>
      </c>
      <c r="D146" s="13" t="s">
        <v>33</v>
      </c>
      <c r="E146" s="14">
        <v>380.8</v>
      </c>
      <c r="F146" s="14">
        <f>E146-8</f>
        <v>372.8</v>
      </c>
      <c r="G146" s="14">
        <v>372.8</v>
      </c>
      <c r="H146" s="15">
        <v>400.8</v>
      </c>
      <c r="I146" s="13" t="s">
        <v>26</v>
      </c>
      <c r="J146" s="13" t="s">
        <v>26</v>
      </c>
      <c r="K146" s="13" t="s">
        <v>11</v>
      </c>
      <c r="L146" s="16"/>
      <c r="M146" s="17">
        <v>372.8</v>
      </c>
      <c r="N146" s="17">
        <v>28</v>
      </c>
      <c r="O146" s="18">
        <f t="shared" ref="O146:O155" si="15">M146+N146</f>
        <v>400.8</v>
      </c>
      <c r="P146" s="18"/>
      <c r="Q146" s="18"/>
      <c r="R146" s="18"/>
      <c r="S146" s="18"/>
      <c r="T146" s="18"/>
      <c r="U146" s="18"/>
      <c r="V146" s="18"/>
      <c r="W146" s="18"/>
    </row>
    <row r="147" spans="1:23" x14ac:dyDescent="0.15">
      <c r="A147" s="11">
        <v>146</v>
      </c>
      <c r="B147" s="12">
        <v>5369</v>
      </c>
      <c r="C147" s="13" t="s">
        <v>148</v>
      </c>
      <c r="D147" s="13" t="s">
        <v>52</v>
      </c>
      <c r="E147" s="14">
        <v>383.53</v>
      </c>
      <c r="F147" s="14">
        <f>E147-8</f>
        <v>375.53</v>
      </c>
      <c r="G147" s="14">
        <v>375.53</v>
      </c>
      <c r="H147" s="15">
        <v>403.53</v>
      </c>
      <c r="I147" s="13" t="s">
        <v>26</v>
      </c>
      <c r="J147" s="13" t="s">
        <v>26</v>
      </c>
      <c r="K147" s="13" t="s">
        <v>11</v>
      </c>
      <c r="L147" s="16"/>
      <c r="M147" s="17">
        <v>375.53</v>
      </c>
      <c r="N147" s="17">
        <v>28</v>
      </c>
      <c r="O147" s="18">
        <f t="shared" si="15"/>
        <v>403.53</v>
      </c>
      <c r="P147" s="18"/>
      <c r="Q147" s="18"/>
      <c r="R147" s="18"/>
      <c r="S147" s="18"/>
      <c r="T147" s="18"/>
      <c r="U147" s="18"/>
      <c r="V147" s="18"/>
      <c r="W147" s="18"/>
    </row>
    <row r="148" spans="1:23" x14ac:dyDescent="0.15">
      <c r="A148" s="11">
        <v>147</v>
      </c>
      <c r="B148" s="12">
        <v>12321</v>
      </c>
      <c r="C148" s="13" t="s">
        <v>325</v>
      </c>
      <c r="D148" s="13" t="s">
        <v>66</v>
      </c>
      <c r="E148" s="14">
        <v>390.93</v>
      </c>
      <c r="F148" s="14">
        <f>E148-8</f>
        <v>382.93</v>
      </c>
      <c r="G148" s="14">
        <v>382.93</v>
      </c>
      <c r="H148" s="15">
        <v>410.93</v>
      </c>
      <c r="I148" s="13" t="s">
        <v>26</v>
      </c>
      <c r="J148" s="13" t="s">
        <v>65</v>
      </c>
      <c r="K148" s="13" t="s">
        <v>11</v>
      </c>
      <c r="L148" s="16"/>
      <c r="M148" s="17">
        <v>382.93</v>
      </c>
      <c r="N148" s="17">
        <v>28</v>
      </c>
      <c r="O148" s="18">
        <f t="shared" si="15"/>
        <v>410.93</v>
      </c>
      <c r="P148" s="18"/>
      <c r="Q148" s="18"/>
      <c r="R148" s="18"/>
      <c r="S148" s="18"/>
      <c r="T148" s="18"/>
      <c r="U148" s="18"/>
      <c r="V148" s="18"/>
      <c r="W148" s="18"/>
    </row>
    <row r="149" spans="1:23" x14ac:dyDescent="0.15">
      <c r="A149" s="11">
        <v>148</v>
      </c>
      <c r="B149" s="12">
        <v>5765</v>
      </c>
      <c r="C149" s="13" t="s">
        <v>161</v>
      </c>
      <c r="D149" s="13" t="s">
        <v>56</v>
      </c>
      <c r="E149" s="14">
        <v>395.6</v>
      </c>
      <c r="F149" s="14">
        <f>E149-8</f>
        <v>387.6</v>
      </c>
      <c r="G149" s="14">
        <v>387.6</v>
      </c>
      <c r="H149" s="15">
        <v>415.6</v>
      </c>
      <c r="I149" s="13" t="s">
        <v>26</v>
      </c>
      <c r="J149" s="13" t="s">
        <v>26</v>
      </c>
      <c r="K149" s="13" t="s">
        <v>11</v>
      </c>
      <c r="L149" s="16"/>
      <c r="M149" s="17">
        <v>387.6</v>
      </c>
      <c r="N149" s="17">
        <v>28</v>
      </c>
      <c r="O149" s="18">
        <f t="shared" si="15"/>
        <v>415.6</v>
      </c>
      <c r="P149" s="18"/>
      <c r="Q149" s="18"/>
      <c r="R149" s="18"/>
      <c r="S149" s="18"/>
      <c r="T149" s="18"/>
      <c r="U149" s="18"/>
      <c r="V149" s="18"/>
      <c r="W149" s="18"/>
    </row>
    <row r="150" spans="1:23" x14ac:dyDescent="0.15">
      <c r="A150" s="11">
        <v>149</v>
      </c>
      <c r="B150" s="12">
        <v>12733</v>
      </c>
      <c r="C150" s="13" t="s">
        <v>392</v>
      </c>
      <c r="D150" s="13" t="s">
        <v>66</v>
      </c>
      <c r="E150" s="19"/>
      <c r="F150" s="14"/>
      <c r="G150" s="14">
        <v>419.98</v>
      </c>
      <c r="H150" s="15">
        <v>419.98</v>
      </c>
      <c r="I150" s="13" t="s">
        <v>11</v>
      </c>
      <c r="J150" s="13" t="s">
        <v>11</v>
      </c>
      <c r="K150" s="13" t="s">
        <v>11</v>
      </c>
      <c r="L150" s="16">
        <v>1</v>
      </c>
      <c r="M150" s="18">
        <v>391.98</v>
      </c>
      <c r="N150" s="17">
        <v>28</v>
      </c>
      <c r="O150" s="18">
        <f t="shared" si="15"/>
        <v>419.98</v>
      </c>
      <c r="P150" s="18">
        <v>391.98</v>
      </c>
      <c r="Q150" s="18"/>
      <c r="R150" s="18"/>
      <c r="S150" s="18"/>
      <c r="T150" s="18"/>
      <c r="U150" s="18"/>
      <c r="V150" s="18"/>
      <c r="W150" s="18"/>
    </row>
    <row r="151" spans="1:23" x14ac:dyDescent="0.15">
      <c r="A151" s="11">
        <v>150</v>
      </c>
      <c r="B151" s="12">
        <v>12749</v>
      </c>
      <c r="C151" s="13" t="s">
        <v>396</v>
      </c>
      <c r="D151" s="13" t="s">
        <v>66</v>
      </c>
      <c r="E151" s="19"/>
      <c r="F151" s="14"/>
      <c r="G151" s="14">
        <v>434.77</v>
      </c>
      <c r="H151" s="15">
        <v>434.77</v>
      </c>
      <c r="I151" s="13" t="s">
        <v>11</v>
      </c>
      <c r="J151" s="13" t="s">
        <v>11</v>
      </c>
      <c r="K151" s="13" t="s">
        <v>11</v>
      </c>
      <c r="L151" s="16">
        <v>1</v>
      </c>
      <c r="M151" s="18">
        <v>406.77</v>
      </c>
      <c r="N151" s="17">
        <v>28</v>
      </c>
      <c r="O151" s="18">
        <f t="shared" si="15"/>
        <v>434.77</v>
      </c>
      <c r="P151" s="18">
        <v>406.77</v>
      </c>
      <c r="Q151" s="18"/>
      <c r="R151" s="18"/>
      <c r="S151" s="18"/>
      <c r="T151" s="18"/>
      <c r="U151" s="18"/>
      <c r="V151" s="18"/>
      <c r="W151" s="18"/>
    </row>
    <row r="152" spans="1:23" x14ac:dyDescent="0.15">
      <c r="A152" s="11">
        <v>151</v>
      </c>
      <c r="B152" s="12">
        <v>3955</v>
      </c>
      <c r="C152" s="13" t="s">
        <v>119</v>
      </c>
      <c r="D152" s="13" t="s">
        <v>103</v>
      </c>
      <c r="E152" s="14">
        <v>419.31</v>
      </c>
      <c r="F152" s="14">
        <f>E152-8</f>
        <v>411.31</v>
      </c>
      <c r="G152" s="14">
        <v>411.31</v>
      </c>
      <c r="H152" s="15">
        <v>439.31</v>
      </c>
      <c r="I152" s="13" t="s">
        <v>26</v>
      </c>
      <c r="J152" s="13" t="s">
        <v>65</v>
      </c>
      <c r="K152" s="13" t="s">
        <v>11</v>
      </c>
      <c r="L152" s="16"/>
      <c r="M152" s="17">
        <v>411.31</v>
      </c>
      <c r="N152" s="17">
        <v>28</v>
      </c>
      <c r="O152" s="18">
        <f t="shared" si="15"/>
        <v>439.31</v>
      </c>
      <c r="P152" s="18"/>
      <c r="Q152" s="18"/>
      <c r="R152" s="18"/>
      <c r="S152" s="18"/>
      <c r="T152" s="18"/>
      <c r="U152" s="18"/>
      <c r="V152" s="18"/>
      <c r="W152" s="18"/>
    </row>
    <row r="153" spans="1:23" x14ac:dyDescent="0.15">
      <c r="A153" s="11">
        <v>152</v>
      </c>
      <c r="B153" s="12">
        <v>12738</v>
      </c>
      <c r="C153" s="13" t="s">
        <v>393</v>
      </c>
      <c r="D153" s="13" t="s">
        <v>66</v>
      </c>
      <c r="E153" s="19"/>
      <c r="F153" s="14"/>
      <c r="G153" s="14">
        <v>446.59</v>
      </c>
      <c r="H153" s="15">
        <v>446.59</v>
      </c>
      <c r="I153" s="13" t="s">
        <v>11</v>
      </c>
      <c r="J153" s="13" t="s">
        <v>11</v>
      </c>
      <c r="K153" s="13" t="s">
        <v>11</v>
      </c>
      <c r="L153" s="16">
        <v>1</v>
      </c>
      <c r="M153" s="18">
        <v>418.59</v>
      </c>
      <c r="N153" s="17">
        <v>28</v>
      </c>
      <c r="O153" s="18">
        <f t="shared" si="15"/>
        <v>446.59</v>
      </c>
      <c r="P153" s="18">
        <v>418.59</v>
      </c>
      <c r="Q153" s="18"/>
      <c r="R153" s="18"/>
      <c r="S153" s="18"/>
      <c r="T153" s="18"/>
      <c r="U153" s="18"/>
      <c r="V153" s="18"/>
      <c r="W153" s="18"/>
    </row>
    <row r="154" spans="1:23" x14ac:dyDescent="0.15">
      <c r="A154" s="11">
        <v>153</v>
      </c>
      <c r="B154" s="12">
        <v>12501</v>
      </c>
      <c r="C154" s="13" t="s">
        <v>344</v>
      </c>
      <c r="D154" s="13" t="s">
        <v>66</v>
      </c>
      <c r="E154" s="19"/>
      <c r="F154" s="14"/>
      <c r="G154" s="14">
        <v>448.29</v>
      </c>
      <c r="H154" s="15">
        <v>448.29</v>
      </c>
      <c r="I154" s="13" t="s">
        <v>11</v>
      </c>
      <c r="J154" s="13" t="s">
        <v>11</v>
      </c>
      <c r="K154" s="13" t="s">
        <v>11</v>
      </c>
      <c r="L154" s="16">
        <v>1</v>
      </c>
      <c r="M154" s="18">
        <v>420.29</v>
      </c>
      <c r="N154" s="17">
        <v>28</v>
      </c>
      <c r="O154" s="18">
        <f t="shared" si="15"/>
        <v>448.29</v>
      </c>
      <c r="P154" s="18">
        <v>420.29</v>
      </c>
      <c r="Q154" s="18"/>
      <c r="R154" s="18"/>
      <c r="S154" s="18"/>
      <c r="T154" s="18"/>
      <c r="U154" s="18"/>
      <c r="V154" s="18"/>
      <c r="W154" s="18"/>
    </row>
    <row r="155" spans="1:23" x14ac:dyDescent="0.15">
      <c r="A155" s="11">
        <v>154</v>
      </c>
      <c r="B155" s="12">
        <v>12559</v>
      </c>
      <c r="C155" s="13" t="s">
        <v>353</v>
      </c>
      <c r="D155" s="13" t="s">
        <v>66</v>
      </c>
      <c r="E155" s="14">
        <v>429.1</v>
      </c>
      <c r="F155" s="14">
        <f>E155-8</f>
        <v>421.1</v>
      </c>
      <c r="G155" s="14">
        <v>421.1</v>
      </c>
      <c r="H155" s="15">
        <v>449.1</v>
      </c>
      <c r="I155" s="13" t="s">
        <v>26</v>
      </c>
      <c r="J155" s="13" t="s">
        <v>65</v>
      </c>
      <c r="K155" s="13" t="s">
        <v>11</v>
      </c>
      <c r="L155" s="16"/>
      <c r="M155" s="17">
        <v>421.1</v>
      </c>
      <c r="N155" s="17">
        <v>28</v>
      </c>
      <c r="O155" s="18">
        <f t="shared" si="15"/>
        <v>449.1</v>
      </c>
      <c r="P155" s="18"/>
      <c r="Q155" s="18"/>
      <c r="R155" s="18"/>
      <c r="S155" s="18"/>
      <c r="T155" s="18"/>
      <c r="U155" s="18"/>
      <c r="V155" s="18"/>
      <c r="W155" s="18"/>
    </row>
    <row r="156" spans="1:23" x14ac:dyDescent="0.15">
      <c r="A156" s="11">
        <v>155</v>
      </c>
      <c r="B156" s="12">
        <v>12746</v>
      </c>
      <c r="C156" s="13" t="s">
        <v>394</v>
      </c>
      <c r="D156" s="13" t="s">
        <v>66</v>
      </c>
      <c r="E156" s="19"/>
      <c r="F156" s="14"/>
      <c r="G156" s="14">
        <v>528.67999999999995</v>
      </c>
      <c r="H156" s="15">
        <v>454.54500000000002</v>
      </c>
      <c r="I156" s="13" t="s">
        <v>11</v>
      </c>
      <c r="J156" s="13" t="s">
        <v>11</v>
      </c>
      <c r="K156" s="13" t="s">
        <v>11</v>
      </c>
      <c r="L156" s="16">
        <v>2</v>
      </c>
      <c r="M156" s="18">
        <v>408.41</v>
      </c>
      <c r="N156" s="18">
        <v>500.68</v>
      </c>
      <c r="O156" s="18">
        <v>454.54500000000002</v>
      </c>
      <c r="P156" s="18">
        <v>500.68</v>
      </c>
      <c r="Q156" s="18"/>
      <c r="R156" s="18"/>
      <c r="S156" s="18"/>
      <c r="T156" s="18"/>
      <c r="U156" s="18">
        <v>408.41</v>
      </c>
      <c r="V156" s="18"/>
      <c r="W156" s="18"/>
    </row>
    <row r="157" spans="1:23" x14ac:dyDescent="0.15">
      <c r="A157" s="11">
        <v>156</v>
      </c>
      <c r="B157" s="12">
        <v>8382</v>
      </c>
      <c r="C157" s="13" t="s">
        <v>194</v>
      </c>
      <c r="D157" s="13" t="s">
        <v>39</v>
      </c>
      <c r="E157" s="14">
        <v>289.08</v>
      </c>
      <c r="F157" s="14">
        <f>E157-8</f>
        <v>281.08</v>
      </c>
      <c r="G157" s="14">
        <v>281.08</v>
      </c>
      <c r="H157" s="15">
        <v>459.41</v>
      </c>
      <c r="I157" s="13" t="s">
        <v>11</v>
      </c>
      <c r="J157" s="13" t="s">
        <v>65</v>
      </c>
      <c r="K157" s="13" t="s">
        <v>11</v>
      </c>
      <c r="L157" s="16">
        <v>1</v>
      </c>
      <c r="M157" s="18">
        <v>431.41</v>
      </c>
      <c r="N157" s="17">
        <v>28</v>
      </c>
      <c r="O157" s="18">
        <f>M157+N157</f>
        <v>459.41</v>
      </c>
      <c r="P157" s="18"/>
      <c r="Q157" s="18"/>
      <c r="R157" s="18"/>
      <c r="S157" s="18"/>
      <c r="T157" s="18"/>
      <c r="U157" s="18"/>
      <c r="V157" s="18"/>
      <c r="W157" s="18">
        <v>431.41</v>
      </c>
    </row>
    <row r="158" spans="1:23" x14ac:dyDescent="0.15">
      <c r="A158" s="11">
        <v>157</v>
      </c>
      <c r="B158" s="12">
        <v>11326</v>
      </c>
      <c r="C158" s="13" t="s">
        <v>249</v>
      </c>
      <c r="D158" s="13" t="s">
        <v>97</v>
      </c>
      <c r="E158" s="14">
        <v>441.09</v>
      </c>
      <c r="F158" s="14">
        <f>E158-8</f>
        <v>433.09</v>
      </c>
      <c r="G158" s="14">
        <v>433.09</v>
      </c>
      <c r="H158" s="15">
        <v>461.09</v>
      </c>
      <c r="I158" s="13" t="s">
        <v>26</v>
      </c>
      <c r="J158" s="13" t="s">
        <v>26</v>
      </c>
      <c r="K158" s="13" t="s">
        <v>11</v>
      </c>
      <c r="L158" s="16"/>
      <c r="M158" s="17">
        <v>433.09</v>
      </c>
      <c r="N158" s="17">
        <v>28</v>
      </c>
      <c r="O158" s="18">
        <f>M158+N158</f>
        <v>461.09</v>
      </c>
      <c r="P158" s="18"/>
      <c r="Q158" s="18"/>
      <c r="R158" s="18"/>
      <c r="S158" s="18"/>
      <c r="T158" s="18"/>
      <c r="U158" s="18"/>
      <c r="V158" s="18"/>
      <c r="W158" s="18"/>
    </row>
    <row r="159" spans="1:23" x14ac:dyDescent="0.15">
      <c r="A159" s="11">
        <v>158</v>
      </c>
      <c r="B159" s="12">
        <v>12073</v>
      </c>
      <c r="C159" s="13" t="s">
        <v>289</v>
      </c>
      <c r="D159" s="13" t="s">
        <v>149</v>
      </c>
      <c r="E159" s="14">
        <v>447.31</v>
      </c>
      <c r="F159" s="14">
        <f>E159-8</f>
        <v>439.31</v>
      </c>
      <c r="G159" s="14">
        <v>439.31</v>
      </c>
      <c r="H159" s="15">
        <v>467.31</v>
      </c>
      <c r="I159" s="13" t="s">
        <v>26</v>
      </c>
      <c r="J159" s="13" t="s">
        <v>65</v>
      </c>
      <c r="K159" s="13" t="s">
        <v>11</v>
      </c>
      <c r="L159" s="16"/>
      <c r="M159" s="17">
        <v>439.31</v>
      </c>
      <c r="N159" s="17">
        <v>28</v>
      </c>
      <c r="O159" s="18">
        <f>M159+N159</f>
        <v>467.31</v>
      </c>
      <c r="P159" s="18"/>
      <c r="Q159" s="18"/>
      <c r="R159" s="18"/>
      <c r="S159" s="18"/>
      <c r="T159" s="18"/>
      <c r="U159" s="18"/>
      <c r="V159" s="18"/>
      <c r="W159" s="18"/>
    </row>
    <row r="160" spans="1:23" x14ac:dyDescent="0.15">
      <c r="A160" s="11">
        <v>159</v>
      </c>
      <c r="B160" s="12">
        <v>12657</v>
      </c>
      <c r="C160" s="13" t="s">
        <v>378</v>
      </c>
      <c r="D160" s="13" t="s">
        <v>66</v>
      </c>
      <c r="E160" s="19"/>
      <c r="F160" s="14"/>
      <c r="G160" s="14">
        <v>473.55</v>
      </c>
      <c r="H160" s="15">
        <v>473.55</v>
      </c>
      <c r="I160" s="13" t="s">
        <v>11</v>
      </c>
      <c r="J160" s="13" t="s">
        <v>11</v>
      </c>
      <c r="K160" s="13" t="s">
        <v>11</v>
      </c>
      <c r="L160" s="16">
        <v>1</v>
      </c>
      <c r="M160" s="18">
        <v>445.55</v>
      </c>
      <c r="N160" s="17">
        <v>28</v>
      </c>
      <c r="O160" s="18">
        <f>M160+N160</f>
        <v>473.55</v>
      </c>
      <c r="P160" s="18">
        <v>445.55</v>
      </c>
      <c r="Q160" s="18"/>
      <c r="R160" s="18"/>
      <c r="S160" s="18"/>
      <c r="T160" s="18"/>
      <c r="U160" s="18"/>
      <c r="V160" s="18"/>
      <c r="W160" s="18"/>
    </row>
    <row r="161" spans="1:23" x14ac:dyDescent="0.15">
      <c r="A161" s="11">
        <v>160</v>
      </c>
      <c r="B161" s="12">
        <v>11347</v>
      </c>
      <c r="C161" s="13" t="s">
        <v>250</v>
      </c>
      <c r="D161" s="13" t="s">
        <v>28</v>
      </c>
      <c r="E161" s="14">
        <v>460.31</v>
      </c>
      <c r="F161" s="14">
        <f>E161-8</f>
        <v>452.31</v>
      </c>
      <c r="G161" s="14">
        <v>452.31</v>
      </c>
      <c r="H161" s="15">
        <v>480.31</v>
      </c>
      <c r="I161" s="13" t="s">
        <v>26</v>
      </c>
      <c r="J161" s="13" t="s">
        <v>26</v>
      </c>
      <c r="K161" s="13" t="s">
        <v>11</v>
      </c>
      <c r="L161" s="16"/>
      <c r="M161" s="17">
        <v>452.31</v>
      </c>
      <c r="N161" s="17">
        <v>28</v>
      </c>
      <c r="O161" s="18">
        <f>M161+N161</f>
        <v>480.31</v>
      </c>
      <c r="P161" s="18"/>
      <c r="Q161" s="18"/>
      <c r="R161" s="18"/>
      <c r="S161" s="18"/>
      <c r="T161" s="18"/>
      <c r="U161" s="18"/>
      <c r="V161" s="18"/>
      <c r="W161" s="18"/>
    </row>
    <row r="162" spans="1:23" x14ac:dyDescent="0.15">
      <c r="A162" s="11">
        <v>161</v>
      </c>
      <c r="B162" s="12">
        <v>12644</v>
      </c>
      <c r="C162" s="13" t="s">
        <v>372</v>
      </c>
      <c r="D162" s="13" t="s">
        <v>48</v>
      </c>
      <c r="E162" s="19"/>
      <c r="F162" s="14"/>
      <c r="G162" s="19"/>
      <c r="H162" s="15">
        <v>482.15</v>
      </c>
      <c r="I162" s="13" t="s">
        <v>11</v>
      </c>
      <c r="J162" s="13" t="s">
        <v>11</v>
      </c>
      <c r="K162" s="13" t="s">
        <v>11</v>
      </c>
      <c r="L162" s="16">
        <v>2</v>
      </c>
      <c r="M162" s="18">
        <v>317.97000000000003</v>
      </c>
      <c r="N162" s="18">
        <v>646.33000000000004</v>
      </c>
      <c r="O162" s="18">
        <v>482.15</v>
      </c>
      <c r="P162" s="18"/>
      <c r="Q162" s="18"/>
      <c r="R162" s="18"/>
      <c r="S162" s="18">
        <v>646.33000000000004</v>
      </c>
      <c r="T162" s="18"/>
      <c r="U162" s="18"/>
      <c r="V162" s="18"/>
      <c r="W162" s="18">
        <v>317.97000000000003</v>
      </c>
    </row>
    <row r="163" spans="1:23" x14ac:dyDescent="0.15">
      <c r="A163" s="11">
        <v>162</v>
      </c>
      <c r="B163" s="12">
        <v>12504</v>
      </c>
      <c r="C163" s="13" t="s">
        <v>346</v>
      </c>
      <c r="D163" s="13" t="s">
        <v>66</v>
      </c>
      <c r="E163" s="19"/>
      <c r="F163" s="14"/>
      <c r="G163" s="14">
        <v>529.88</v>
      </c>
      <c r="H163" s="15">
        <v>499.185</v>
      </c>
      <c r="I163" s="13" t="s">
        <v>11</v>
      </c>
      <c r="J163" s="13" t="s">
        <v>11</v>
      </c>
      <c r="K163" s="13" t="s">
        <v>11</v>
      </c>
      <c r="L163" s="16">
        <v>2</v>
      </c>
      <c r="M163" s="18">
        <v>496.49</v>
      </c>
      <c r="N163" s="18">
        <v>501.88</v>
      </c>
      <c r="O163" s="18">
        <v>499.185</v>
      </c>
      <c r="P163" s="18">
        <v>501.88</v>
      </c>
      <c r="Q163" s="18"/>
      <c r="R163" s="18"/>
      <c r="S163" s="18"/>
      <c r="T163" s="18"/>
      <c r="U163" s="18"/>
      <c r="V163" s="18"/>
      <c r="W163" s="18">
        <v>496.49</v>
      </c>
    </row>
    <row r="164" spans="1:23" x14ac:dyDescent="0.15">
      <c r="A164" s="11">
        <v>163</v>
      </c>
      <c r="B164" s="12">
        <v>12502</v>
      </c>
      <c r="C164" s="13" t="s">
        <v>345</v>
      </c>
      <c r="D164" s="13" t="s">
        <v>66</v>
      </c>
      <c r="E164" s="14">
        <v>983.01</v>
      </c>
      <c r="F164" s="14">
        <f>E164-8</f>
        <v>975.01</v>
      </c>
      <c r="G164" s="14">
        <v>770.29</v>
      </c>
      <c r="H164" s="15">
        <v>502.04500000000002</v>
      </c>
      <c r="I164" s="13" t="s">
        <v>11</v>
      </c>
      <c r="J164" s="13" t="s">
        <v>65</v>
      </c>
      <c r="K164" s="13" t="s">
        <v>11</v>
      </c>
      <c r="L164" s="16">
        <v>2</v>
      </c>
      <c r="M164" s="18">
        <v>438.52</v>
      </c>
      <c r="N164" s="18">
        <v>565.57000000000005</v>
      </c>
      <c r="O164" s="18">
        <v>502.04500000000002</v>
      </c>
      <c r="P164" s="18">
        <v>565.57000000000005</v>
      </c>
      <c r="Q164" s="18"/>
      <c r="R164" s="18"/>
      <c r="S164" s="18"/>
      <c r="T164" s="18"/>
      <c r="U164" s="18"/>
      <c r="V164" s="18"/>
      <c r="W164" s="18">
        <v>438.52</v>
      </c>
    </row>
    <row r="165" spans="1:23" x14ac:dyDescent="0.15">
      <c r="A165" s="11">
        <v>164</v>
      </c>
      <c r="B165" s="12">
        <v>12783</v>
      </c>
      <c r="C165" s="13" t="s">
        <v>404</v>
      </c>
      <c r="D165" s="13" t="s">
        <v>66</v>
      </c>
      <c r="E165" s="19"/>
      <c r="F165" s="14"/>
      <c r="G165" s="19"/>
      <c r="H165" s="15">
        <v>506.14</v>
      </c>
      <c r="I165" s="13" t="s">
        <v>11</v>
      </c>
      <c r="J165" s="13" t="s">
        <v>11</v>
      </c>
      <c r="K165" s="13" t="s">
        <v>11</v>
      </c>
      <c r="L165" s="16">
        <v>1</v>
      </c>
      <c r="M165" s="18">
        <v>478.14</v>
      </c>
      <c r="N165" s="17">
        <v>28</v>
      </c>
      <c r="O165" s="18">
        <f>M165+N165</f>
        <v>506.14</v>
      </c>
      <c r="P165" s="18"/>
      <c r="Q165" s="18"/>
      <c r="R165" s="18"/>
      <c r="S165" s="18"/>
      <c r="T165" s="18"/>
      <c r="U165" s="18"/>
      <c r="V165" s="18"/>
      <c r="W165" s="18">
        <v>478.14</v>
      </c>
    </row>
    <row r="166" spans="1:23" x14ac:dyDescent="0.15">
      <c r="A166" s="11">
        <v>165</v>
      </c>
      <c r="B166" s="12">
        <v>12755</v>
      </c>
      <c r="C166" s="13" t="s">
        <v>398</v>
      </c>
      <c r="D166" s="13" t="s">
        <v>66</v>
      </c>
      <c r="E166" s="19"/>
      <c r="F166" s="14"/>
      <c r="G166" s="14">
        <v>522.73</v>
      </c>
      <c r="H166" s="15">
        <v>522.73</v>
      </c>
      <c r="I166" s="13" t="s">
        <v>11</v>
      </c>
      <c r="J166" s="13" t="s">
        <v>11</v>
      </c>
      <c r="K166" s="13" t="s">
        <v>11</v>
      </c>
      <c r="L166" s="16">
        <v>1</v>
      </c>
      <c r="M166" s="18">
        <v>494.73</v>
      </c>
      <c r="N166" s="17">
        <v>28</v>
      </c>
      <c r="O166" s="18">
        <f>M166+N166</f>
        <v>522.73</v>
      </c>
      <c r="P166" s="18">
        <v>494.73</v>
      </c>
      <c r="Q166" s="18"/>
      <c r="R166" s="18"/>
      <c r="S166" s="18"/>
      <c r="T166" s="18"/>
      <c r="U166" s="18"/>
      <c r="V166" s="18"/>
      <c r="W166" s="18"/>
    </row>
    <row r="167" spans="1:23" x14ac:dyDescent="0.15">
      <c r="A167" s="11">
        <v>166</v>
      </c>
      <c r="B167" s="12">
        <v>12274</v>
      </c>
      <c r="C167" s="13" t="s">
        <v>319</v>
      </c>
      <c r="D167" s="13" t="s">
        <v>66</v>
      </c>
      <c r="E167" s="14">
        <v>513.07000000000005</v>
      </c>
      <c r="F167" s="14">
        <f>E167-8</f>
        <v>505.07000000000005</v>
      </c>
      <c r="G167" s="14">
        <v>505.07</v>
      </c>
      <c r="H167" s="15">
        <v>533.07000000000005</v>
      </c>
      <c r="I167" s="13" t="s">
        <v>26</v>
      </c>
      <c r="J167" s="13" t="s">
        <v>11</v>
      </c>
      <c r="K167" s="13" t="s">
        <v>11</v>
      </c>
      <c r="L167" s="16"/>
      <c r="M167" s="17">
        <v>505.07000000000005</v>
      </c>
      <c r="N167" s="17">
        <v>28</v>
      </c>
      <c r="O167" s="18">
        <f>M167+N167</f>
        <v>533.07000000000005</v>
      </c>
      <c r="P167" s="18"/>
      <c r="Q167" s="18"/>
      <c r="R167" s="18"/>
      <c r="S167" s="18"/>
      <c r="T167" s="18"/>
      <c r="U167" s="18"/>
      <c r="V167" s="18"/>
      <c r="W167" s="18"/>
    </row>
    <row r="168" spans="1:23" x14ac:dyDescent="0.15">
      <c r="A168" s="11">
        <v>167</v>
      </c>
      <c r="B168" s="12">
        <v>3047</v>
      </c>
      <c r="C168" s="13" t="s">
        <v>90</v>
      </c>
      <c r="D168" s="13" t="s">
        <v>53</v>
      </c>
      <c r="E168" s="14">
        <v>365.79</v>
      </c>
      <c r="F168" s="14">
        <f>E168-8</f>
        <v>357.79</v>
      </c>
      <c r="G168" s="14">
        <v>357.79</v>
      </c>
      <c r="H168" s="15">
        <v>539.27</v>
      </c>
      <c r="I168" s="13" t="s">
        <v>11</v>
      </c>
      <c r="J168" s="13" t="s">
        <v>26</v>
      </c>
      <c r="K168" s="13" t="s">
        <v>11</v>
      </c>
      <c r="L168" s="16">
        <v>1</v>
      </c>
      <c r="M168" s="18">
        <v>511.27</v>
      </c>
      <c r="N168" s="17">
        <v>28</v>
      </c>
      <c r="O168" s="18">
        <f>M168+N168</f>
        <v>539.27</v>
      </c>
      <c r="P168" s="18"/>
      <c r="Q168" s="18"/>
      <c r="R168" s="18"/>
      <c r="S168" s="18"/>
      <c r="T168" s="18"/>
      <c r="U168" s="18"/>
      <c r="V168" s="18">
        <v>511.27</v>
      </c>
      <c r="W168" s="18"/>
    </row>
    <row r="169" spans="1:23" x14ac:dyDescent="0.15">
      <c r="A169" s="11">
        <v>168</v>
      </c>
      <c r="B169" s="12">
        <v>9985</v>
      </c>
      <c r="C169" s="13" t="s">
        <v>207</v>
      </c>
      <c r="D169" s="13" t="s">
        <v>48</v>
      </c>
      <c r="E169" s="14">
        <v>530.71</v>
      </c>
      <c r="F169" s="14">
        <f>E169-8</f>
        <v>522.71</v>
      </c>
      <c r="G169" s="14">
        <v>522.71</v>
      </c>
      <c r="H169" s="15">
        <v>550.71</v>
      </c>
      <c r="I169" s="13" t="s">
        <v>26</v>
      </c>
      <c r="J169" s="13" t="s">
        <v>26</v>
      </c>
      <c r="K169" s="13" t="s">
        <v>11</v>
      </c>
      <c r="L169" s="16"/>
      <c r="M169" s="17">
        <v>522.71</v>
      </c>
      <c r="N169" s="17">
        <v>28</v>
      </c>
      <c r="O169" s="18">
        <f>M169+N169</f>
        <v>550.71</v>
      </c>
      <c r="P169" s="18"/>
      <c r="Q169" s="18"/>
      <c r="R169" s="18"/>
      <c r="S169" s="18"/>
      <c r="T169" s="18"/>
      <c r="U169" s="18"/>
      <c r="V169" s="18"/>
      <c r="W169" s="18"/>
    </row>
    <row r="170" spans="1:23" x14ac:dyDescent="0.15">
      <c r="A170" s="11">
        <v>169</v>
      </c>
      <c r="B170" s="12">
        <v>12697</v>
      </c>
      <c r="C170" s="13" t="s">
        <v>382</v>
      </c>
      <c r="D170" s="13" t="s">
        <v>66</v>
      </c>
      <c r="E170" s="19"/>
      <c r="F170" s="14"/>
      <c r="G170" s="14">
        <v>701.62</v>
      </c>
      <c r="H170" s="15">
        <v>565.35</v>
      </c>
      <c r="I170" s="13" t="s">
        <v>11</v>
      </c>
      <c r="J170" s="13" t="s">
        <v>11</v>
      </c>
      <c r="K170" s="13" t="s">
        <v>11</v>
      </c>
      <c r="L170" s="16">
        <v>2</v>
      </c>
      <c r="M170" s="18">
        <v>457.08</v>
      </c>
      <c r="N170" s="18">
        <v>673.62</v>
      </c>
      <c r="O170" s="18">
        <v>565.35</v>
      </c>
      <c r="P170" s="18">
        <v>673.62</v>
      </c>
      <c r="Q170" s="18"/>
      <c r="R170" s="18"/>
      <c r="S170" s="18"/>
      <c r="T170" s="18"/>
      <c r="U170" s="18"/>
      <c r="V170" s="18"/>
      <c r="W170" s="18">
        <v>457.08</v>
      </c>
    </row>
    <row r="171" spans="1:23" x14ac:dyDescent="0.15">
      <c r="A171" s="11">
        <v>170</v>
      </c>
      <c r="B171" s="12">
        <v>12670</v>
      </c>
      <c r="C171" s="13" t="s">
        <v>379</v>
      </c>
      <c r="D171" s="13" t="s">
        <v>66</v>
      </c>
      <c r="E171" s="19"/>
      <c r="F171" s="14"/>
      <c r="G171" s="14">
        <v>751.65</v>
      </c>
      <c r="H171" s="15">
        <v>751.65</v>
      </c>
      <c r="I171" s="13" t="s">
        <v>11</v>
      </c>
      <c r="J171" s="13" t="s">
        <v>11</v>
      </c>
      <c r="K171" s="13" t="s">
        <v>11</v>
      </c>
      <c r="L171" s="16">
        <v>1</v>
      </c>
      <c r="M171" s="18">
        <v>723.65</v>
      </c>
      <c r="N171" s="17">
        <v>28</v>
      </c>
      <c r="O171" s="18">
        <f t="shared" ref="O171:O176" si="16">M171+N171</f>
        <v>751.65</v>
      </c>
      <c r="P171" s="18">
        <v>723.65</v>
      </c>
      <c r="Q171" s="18"/>
      <c r="R171" s="18"/>
      <c r="S171" s="18"/>
      <c r="T171" s="18"/>
      <c r="U171" s="18"/>
      <c r="V171" s="18"/>
      <c r="W171" s="18"/>
    </row>
    <row r="172" spans="1:23" x14ac:dyDescent="0.15">
      <c r="A172" s="11">
        <v>171</v>
      </c>
      <c r="B172" s="12">
        <v>12072</v>
      </c>
      <c r="C172" s="13" t="s">
        <v>288</v>
      </c>
      <c r="D172" s="13" t="s">
        <v>149</v>
      </c>
      <c r="E172" s="14">
        <v>937.35</v>
      </c>
      <c r="F172" s="14">
        <f>E172-8</f>
        <v>929.35</v>
      </c>
      <c r="G172" s="14">
        <v>929.35</v>
      </c>
      <c r="H172" s="15">
        <v>957.35</v>
      </c>
      <c r="I172" s="13" t="s">
        <v>26</v>
      </c>
      <c r="J172" s="13" t="s">
        <v>26</v>
      </c>
      <c r="K172" s="13" t="s">
        <v>11</v>
      </c>
      <c r="L172" s="16"/>
      <c r="M172" s="17">
        <v>929.35</v>
      </c>
      <c r="N172" s="17">
        <v>28</v>
      </c>
      <c r="O172" s="18">
        <f t="shared" si="16"/>
        <v>957.35</v>
      </c>
      <c r="P172" s="18"/>
      <c r="Q172" s="18"/>
      <c r="R172" s="18"/>
      <c r="S172" s="18"/>
      <c r="T172" s="18"/>
      <c r="U172" s="18"/>
      <c r="V172" s="18"/>
      <c r="W172" s="18"/>
    </row>
    <row r="173" spans="1:23" x14ac:dyDescent="0.15">
      <c r="A173" s="11">
        <v>172</v>
      </c>
      <c r="B173" s="12">
        <v>12673</v>
      </c>
      <c r="C173" s="13" t="s">
        <v>381</v>
      </c>
      <c r="D173" s="13" t="s">
        <v>66</v>
      </c>
      <c r="E173" s="19"/>
      <c r="F173" s="14"/>
      <c r="G173" s="14">
        <v>1097.76</v>
      </c>
      <c r="H173" s="15">
        <v>1097.76</v>
      </c>
      <c r="I173" s="13" t="s">
        <v>11</v>
      </c>
      <c r="J173" s="13" t="s">
        <v>11</v>
      </c>
      <c r="K173" s="13" t="s">
        <v>11</v>
      </c>
      <c r="L173" s="16">
        <v>1</v>
      </c>
      <c r="M173" s="18">
        <v>1069.76</v>
      </c>
      <c r="N173" s="17">
        <v>28</v>
      </c>
      <c r="O173" s="18">
        <f t="shared" si="16"/>
        <v>1097.76</v>
      </c>
      <c r="P173" s="18">
        <v>1069.76</v>
      </c>
      <c r="Q173" s="18"/>
      <c r="R173" s="18"/>
      <c r="S173" s="18"/>
      <c r="T173" s="18"/>
      <c r="U173" s="18"/>
      <c r="V173" s="18"/>
      <c r="W173" s="18"/>
    </row>
    <row r="174" spans="1:23" x14ac:dyDescent="0.15">
      <c r="A174" s="11">
        <v>173</v>
      </c>
      <c r="B174" s="12">
        <v>12702</v>
      </c>
      <c r="C174" s="13" t="s">
        <v>384</v>
      </c>
      <c r="D174" s="13" t="s">
        <v>66</v>
      </c>
      <c r="E174" s="19"/>
      <c r="F174" s="14"/>
      <c r="G174" s="14">
        <v>1250.82</v>
      </c>
      <c r="H174" s="15">
        <v>1250.82</v>
      </c>
      <c r="I174" s="13" t="s">
        <v>11</v>
      </c>
      <c r="J174" s="13" t="s">
        <v>11</v>
      </c>
      <c r="K174" s="13" t="s">
        <v>11</v>
      </c>
      <c r="L174" s="16">
        <v>1</v>
      </c>
      <c r="M174" s="18">
        <v>1222.82</v>
      </c>
      <c r="N174" s="17">
        <v>28</v>
      </c>
      <c r="O174" s="18">
        <f t="shared" si="16"/>
        <v>1250.82</v>
      </c>
      <c r="P174" s="18">
        <v>1222.82</v>
      </c>
      <c r="Q174" s="18"/>
      <c r="R174" s="18"/>
      <c r="S174" s="18"/>
      <c r="T174" s="18"/>
      <c r="U174" s="18"/>
      <c r="V174" s="18"/>
      <c r="W174" s="18"/>
    </row>
    <row r="175" spans="1:23" x14ac:dyDescent="0.15">
      <c r="A175" s="11">
        <v>174</v>
      </c>
      <c r="B175" s="12">
        <v>12700</v>
      </c>
      <c r="C175" s="13" t="s">
        <v>383</v>
      </c>
      <c r="D175" s="13" t="s">
        <v>66</v>
      </c>
      <c r="E175" s="19"/>
      <c r="F175" s="14"/>
      <c r="G175" s="14">
        <v>1674.41</v>
      </c>
      <c r="H175" s="15">
        <v>1674.41</v>
      </c>
      <c r="I175" s="13" t="s">
        <v>11</v>
      </c>
      <c r="J175" s="13" t="s">
        <v>11</v>
      </c>
      <c r="K175" s="13" t="s">
        <v>11</v>
      </c>
      <c r="L175" s="16">
        <v>1</v>
      </c>
      <c r="M175" s="18">
        <v>1646.41</v>
      </c>
      <c r="N175" s="17">
        <v>28</v>
      </c>
      <c r="O175" s="18">
        <f t="shared" si="16"/>
        <v>1674.41</v>
      </c>
      <c r="P175" s="18">
        <v>1646.41</v>
      </c>
      <c r="Q175" s="18"/>
      <c r="R175" s="18"/>
      <c r="S175" s="18"/>
      <c r="T175" s="18"/>
      <c r="U175" s="18"/>
      <c r="V175" s="18"/>
      <c r="W175" s="18"/>
    </row>
    <row r="176" spans="1:23" x14ac:dyDescent="0.15">
      <c r="A176" s="11">
        <v>175</v>
      </c>
      <c r="B176" s="12">
        <v>12703</v>
      </c>
      <c r="C176" s="13" t="s">
        <v>385</v>
      </c>
      <c r="D176" s="13" t="s">
        <v>66</v>
      </c>
      <c r="E176" s="19"/>
      <c r="F176" s="14"/>
      <c r="G176" s="14">
        <v>1746.24</v>
      </c>
      <c r="H176" s="15">
        <v>1746.24</v>
      </c>
      <c r="I176" s="13" t="s">
        <v>11</v>
      </c>
      <c r="J176" s="13" t="s">
        <v>11</v>
      </c>
      <c r="K176" s="13" t="s">
        <v>11</v>
      </c>
      <c r="L176" s="16">
        <v>1</v>
      </c>
      <c r="M176" s="18">
        <v>1718.24</v>
      </c>
      <c r="N176" s="17">
        <v>28</v>
      </c>
      <c r="O176" s="18">
        <f t="shared" si="16"/>
        <v>1746.24</v>
      </c>
      <c r="P176" s="18">
        <v>1718.24</v>
      </c>
      <c r="Q176" s="18"/>
      <c r="R176" s="18"/>
      <c r="S176" s="18"/>
      <c r="T176" s="18"/>
      <c r="U176" s="18"/>
      <c r="V176" s="18"/>
      <c r="W176" s="18"/>
    </row>
    <row r="177" spans="1:23" x14ac:dyDescent="0.15">
      <c r="A177" s="11"/>
      <c r="B177" s="12">
        <v>93</v>
      </c>
      <c r="C177" s="13" t="s">
        <v>13</v>
      </c>
      <c r="D177" s="13" t="s">
        <v>12</v>
      </c>
      <c r="E177" s="19"/>
      <c r="F177" s="14"/>
      <c r="G177" s="19"/>
      <c r="H177" s="15"/>
      <c r="I177" s="13" t="s">
        <v>26</v>
      </c>
      <c r="J177" s="13" t="s">
        <v>11</v>
      </c>
      <c r="K177" s="13" t="s">
        <v>11</v>
      </c>
      <c r="L177" s="16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pans="1:23" x14ac:dyDescent="0.15">
      <c r="A178" s="11"/>
      <c r="B178" s="12">
        <v>257</v>
      </c>
      <c r="C178" s="13" t="s">
        <v>18</v>
      </c>
      <c r="D178" s="13" t="s">
        <v>17</v>
      </c>
      <c r="E178" s="19"/>
      <c r="F178" s="14"/>
      <c r="G178" s="19"/>
      <c r="H178" s="15"/>
      <c r="I178" s="13" t="s">
        <v>26</v>
      </c>
      <c r="J178" s="13" t="s">
        <v>11</v>
      </c>
      <c r="K178" s="13" t="s">
        <v>11</v>
      </c>
      <c r="L178" s="16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spans="1:23" x14ac:dyDescent="0.15">
      <c r="A179" s="11"/>
      <c r="B179" s="12">
        <v>280</v>
      </c>
      <c r="C179" s="13" t="s">
        <v>21</v>
      </c>
      <c r="D179" s="13" t="s">
        <v>20</v>
      </c>
      <c r="E179" s="19"/>
      <c r="F179" s="14"/>
      <c r="G179" s="19"/>
      <c r="H179" s="15"/>
      <c r="I179" s="13" t="s">
        <v>26</v>
      </c>
      <c r="J179" s="13" t="s">
        <v>11</v>
      </c>
      <c r="K179" s="13" t="s">
        <v>11</v>
      </c>
      <c r="L179" s="16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</row>
    <row r="180" spans="1:23" x14ac:dyDescent="0.15">
      <c r="A180" s="11"/>
      <c r="B180" s="12">
        <v>517</v>
      </c>
      <c r="C180" s="13" t="s">
        <v>30</v>
      </c>
      <c r="D180" s="13" t="s">
        <v>29</v>
      </c>
      <c r="E180" s="19"/>
      <c r="F180" s="14"/>
      <c r="G180" s="19"/>
      <c r="H180" s="15"/>
      <c r="I180" s="13" t="s">
        <v>26</v>
      </c>
      <c r="J180" s="13" t="s">
        <v>11</v>
      </c>
      <c r="K180" s="13" t="s">
        <v>11</v>
      </c>
      <c r="L180" s="16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</row>
    <row r="181" spans="1:23" x14ac:dyDescent="0.15">
      <c r="A181" s="11"/>
      <c r="B181" s="12">
        <v>1000</v>
      </c>
      <c r="C181" s="13" t="s">
        <v>43</v>
      </c>
      <c r="D181" s="13" t="s">
        <v>40</v>
      </c>
      <c r="E181" s="19"/>
      <c r="F181" s="14"/>
      <c r="G181" s="19"/>
      <c r="H181" s="15"/>
      <c r="I181" s="13" t="s">
        <v>26</v>
      </c>
      <c r="J181" s="13" t="s">
        <v>11</v>
      </c>
      <c r="K181" s="13" t="s">
        <v>11</v>
      </c>
      <c r="L181" s="16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spans="1:23" x14ac:dyDescent="0.15">
      <c r="A182" s="11"/>
      <c r="B182" s="12">
        <v>1385</v>
      </c>
      <c r="C182" s="13" t="s">
        <v>57</v>
      </c>
      <c r="D182" s="13" t="s">
        <v>39</v>
      </c>
      <c r="E182" s="19"/>
      <c r="F182" s="14"/>
      <c r="G182" s="19"/>
      <c r="H182" s="15"/>
      <c r="I182" s="13" t="s">
        <v>26</v>
      </c>
      <c r="J182" s="13" t="s">
        <v>11</v>
      </c>
      <c r="K182" s="13" t="s">
        <v>11</v>
      </c>
      <c r="L182" s="16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spans="1:23" x14ac:dyDescent="0.15">
      <c r="A183" s="11"/>
      <c r="B183" s="12">
        <v>1875</v>
      </c>
      <c r="C183" s="13" t="s">
        <v>70</v>
      </c>
      <c r="D183" s="13" t="s">
        <v>69</v>
      </c>
      <c r="E183" s="19"/>
      <c r="F183" s="14"/>
      <c r="G183" s="19"/>
      <c r="H183" s="15"/>
      <c r="I183" s="13" t="s">
        <v>26</v>
      </c>
      <c r="J183" s="13" t="s">
        <v>11</v>
      </c>
      <c r="K183" s="13" t="s">
        <v>11</v>
      </c>
      <c r="L183" s="16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spans="1:23" x14ac:dyDescent="0.15">
      <c r="A184" s="11"/>
      <c r="B184" s="12">
        <v>1957</v>
      </c>
      <c r="C184" s="13" t="s">
        <v>72</v>
      </c>
      <c r="D184" s="13" t="s">
        <v>68</v>
      </c>
      <c r="E184" s="19"/>
      <c r="F184" s="14"/>
      <c r="G184" s="19"/>
      <c r="H184" s="15"/>
      <c r="I184" s="13" t="s">
        <v>26</v>
      </c>
      <c r="J184" s="13" t="s">
        <v>11</v>
      </c>
      <c r="K184" s="13" t="s">
        <v>11</v>
      </c>
      <c r="L184" s="16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  <row r="185" spans="1:23" x14ac:dyDescent="0.15">
      <c r="A185" s="11"/>
      <c r="B185" s="12">
        <v>2187</v>
      </c>
      <c r="C185" s="13" t="s">
        <v>74</v>
      </c>
      <c r="D185" s="13" t="s">
        <v>58</v>
      </c>
      <c r="E185" s="19"/>
      <c r="F185" s="14"/>
      <c r="G185" s="19"/>
      <c r="H185" s="15"/>
      <c r="I185" s="13" t="s">
        <v>26</v>
      </c>
      <c r="J185" s="13" t="s">
        <v>11</v>
      </c>
      <c r="K185" s="13" t="s">
        <v>11</v>
      </c>
      <c r="L185" s="16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spans="1:23" x14ac:dyDescent="0.15">
      <c r="A186" s="11"/>
      <c r="B186" s="12">
        <v>2223</v>
      </c>
      <c r="C186" s="13" t="s">
        <v>76</v>
      </c>
      <c r="D186" s="13" t="s">
        <v>48</v>
      </c>
      <c r="E186" s="19"/>
      <c r="F186" s="14"/>
      <c r="G186" s="19"/>
      <c r="H186" s="15"/>
      <c r="I186" s="13" t="s">
        <v>26</v>
      </c>
      <c r="J186" s="13" t="s">
        <v>11</v>
      </c>
      <c r="K186" s="13" t="s">
        <v>11</v>
      </c>
      <c r="L186" s="16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spans="1:23" x14ac:dyDescent="0.15">
      <c r="A187" s="11"/>
      <c r="B187" s="12">
        <v>2419</v>
      </c>
      <c r="C187" s="13" t="s">
        <v>79</v>
      </c>
      <c r="D187" s="13" t="s">
        <v>52</v>
      </c>
      <c r="E187" s="19"/>
      <c r="F187" s="14"/>
      <c r="G187" s="19"/>
      <c r="H187" s="15"/>
      <c r="I187" s="13" t="s">
        <v>26</v>
      </c>
      <c r="J187" s="13" t="s">
        <v>11</v>
      </c>
      <c r="K187" s="13" t="s">
        <v>11</v>
      </c>
      <c r="L187" s="16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</row>
    <row r="188" spans="1:23" x14ac:dyDescent="0.15">
      <c r="A188" s="11"/>
      <c r="B188" s="12">
        <v>2518</v>
      </c>
      <c r="C188" s="13" t="s">
        <v>80</v>
      </c>
      <c r="D188" s="13" t="s">
        <v>19</v>
      </c>
      <c r="E188" s="19"/>
      <c r="F188" s="14"/>
      <c r="G188" s="19"/>
      <c r="H188" s="15"/>
      <c r="I188" s="13" t="s">
        <v>26</v>
      </c>
      <c r="J188" s="13" t="s">
        <v>11</v>
      </c>
      <c r="K188" s="13" t="s">
        <v>11</v>
      </c>
      <c r="L188" s="16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</row>
    <row r="189" spans="1:23" x14ac:dyDescent="0.15">
      <c r="A189" s="11"/>
      <c r="B189" s="12">
        <v>2643</v>
      </c>
      <c r="C189" s="13" t="s">
        <v>83</v>
      </c>
      <c r="D189" s="13" t="s">
        <v>31</v>
      </c>
      <c r="E189" s="19"/>
      <c r="F189" s="14"/>
      <c r="G189" s="19"/>
      <c r="H189" s="15"/>
      <c r="I189" s="13" t="s">
        <v>26</v>
      </c>
      <c r="J189" s="13" t="s">
        <v>11</v>
      </c>
      <c r="K189" s="13" t="s">
        <v>11</v>
      </c>
      <c r="L189" s="16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</row>
    <row r="190" spans="1:23" x14ac:dyDescent="0.15">
      <c r="A190" s="11"/>
      <c r="B190" s="12">
        <v>2962</v>
      </c>
      <c r="C190" s="13" t="s">
        <v>87</v>
      </c>
      <c r="D190" s="13" t="s">
        <v>38</v>
      </c>
      <c r="E190" s="19"/>
      <c r="F190" s="14"/>
      <c r="G190" s="19"/>
      <c r="H190" s="15"/>
      <c r="I190" s="13" t="s">
        <v>26</v>
      </c>
      <c r="J190" s="13" t="s">
        <v>11</v>
      </c>
      <c r="K190" s="13" t="s">
        <v>11</v>
      </c>
      <c r="L190" s="16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</row>
    <row r="191" spans="1:23" x14ac:dyDescent="0.15">
      <c r="A191" s="11"/>
      <c r="B191" s="12">
        <v>3033</v>
      </c>
      <c r="C191" s="13" t="s">
        <v>88</v>
      </c>
      <c r="D191" s="13" t="s">
        <v>61</v>
      </c>
      <c r="E191" s="19"/>
      <c r="F191" s="14"/>
      <c r="G191" s="19"/>
      <c r="H191" s="15"/>
      <c r="I191" s="13" t="s">
        <v>26</v>
      </c>
      <c r="J191" s="13" t="s">
        <v>11</v>
      </c>
      <c r="K191" s="13" t="s">
        <v>11</v>
      </c>
      <c r="L191" s="16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spans="1:23" x14ac:dyDescent="0.15">
      <c r="A192" s="11"/>
      <c r="B192" s="12">
        <v>3081</v>
      </c>
      <c r="C192" s="13" t="s">
        <v>94</v>
      </c>
      <c r="D192" s="13" t="s">
        <v>82</v>
      </c>
      <c r="E192" s="19"/>
      <c r="F192" s="14"/>
      <c r="G192" s="19"/>
      <c r="H192" s="15"/>
      <c r="I192" s="13" t="s">
        <v>26</v>
      </c>
      <c r="J192" s="13" t="s">
        <v>11</v>
      </c>
      <c r="K192" s="13" t="s">
        <v>11</v>
      </c>
      <c r="L192" s="16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spans="1:23" x14ac:dyDescent="0.15">
      <c r="A193" s="11"/>
      <c r="B193" s="12">
        <v>3103</v>
      </c>
      <c r="C193" s="13" t="s">
        <v>95</v>
      </c>
      <c r="D193" s="13" t="s">
        <v>35</v>
      </c>
      <c r="E193" s="19"/>
      <c r="F193" s="14"/>
      <c r="G193" s="19"/>
      <c r="H193" s="15"/>
      <c r="I193" s="13" t="s">
        <v>26</v>
      </c>
      <c r="J193" s="13" t="s">
        <v>11</v>
      </c>
      <c r="K193" s="13" t="s">
        <v>11</v>
      </c>
      <c r="L193" s="16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spans="1:23" x14ac:dyDescent="0.15">
      <c r="A194" s="11"/>
      <c r="B194" s="12">
        <v>3118</v>
      </c>
      <c r="C194" s="13" t="s">
        <v>99</v>
      </c>
      <c r="D194" s="13" t="s">
        <v>98</v>
      </c>
      <c r="E194" s="19"/>
      <c r="F194" s="14"/>
      <c r="G194" s="19"/>
      <c r="H194" s="15"/>
      <c r="I194" s="13" t="s">
        <v>26</v>
      </c>
      <c r="J194" s="13" t="s">
        <v>11</v>
      </c>
      <c r="K194" s="13" t="s">
        <v>11</v>
      </c>
      <c r="L194" s="16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spans="1:23" x14ac:dyDescent="0.15">
      <c r="A195" s="11"/>
      <c r="B195" s="12">
        <v>3302</v>
      </c>
      <c r="C195" s="13" t="s">
        <v>101</v>
      </c>
      <c r="D195" s="13" t="s">
        <v>14</v>
      </c>
      <c r="E195" s="19"/>
      <c r="F195" s="14"/>
      <c r="G195" s="19"/>
      <c r="H195" s="15"/>
      <c r="I195" s="13" t="s">
        <v>26</v>
      </c>
      <c r="J195" s="13" t="s">
        <v>11</v>
      </c>
      <c r="K195" s="13" t="s">
        <v>11</v>
      </c>
      <c r="L195" s="16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</row>
    <row r="196" spans="1:23" x14ac:dyDescent="0.15">
      <c r="A196" s="11"/>
      <c r="B196" s="12">
        <v>3407</v>
      </c>
      <c r="C196" s="13" t="s">
        <v>104</v>
      </c>
      <c r="D196" s="13" t="s">
        <v>25</v>
      </c>
      <c r="E196" s="19"/>
      <c r="F196" s="14"/>
      <c r="G196" s="19"/>
      <c r="H196" s="15"/>
      <c r="I196" s="13" t="s">
        <v>26</v>
      </c>
      <c r="J196" s="13" t="s">
        <v>11</v>
      </c>
      <c r="K196" s="13" t="s">
        <v>11</v>
      </c>
      <c r="L196" s="16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</row>
    <row r="197" spans="1:23" x14ac:dyDescent="0.15">
      <c r="A197" s="11"/>
      <c r="B197" s="12">
        <v>3431</v>
      </c>
      <c r="C197" s="13" t="s">
        <v>105</v>
      </c>
      <c r="D197" s="13" t="s">
        <v>82</v>
      </c>
      <c r="E197" s="19"/>
      <c r="F197" s="14"/>
      <c r="G197" s="19"/>
      <c r="H197" s="15"/>
      <c r="I197" s="13" t="s">
        <v>26</v>
      </c>
      <c r="J197" s="13" t="s">
        <v>11</v>
      </c>
      <c r="K197" s="13" t="s">
        <v>11</v>
      </c>
      <c r="L197" s="16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</row>
    <row r="198" spans="1:23" x14ac:dyDescent="0.15">
      <c r="A198" s="11"/>
      <c r="B198" s="12">
        <v>3433</v>
      </c>
      <c r="C198" s="13" t="s">
        <v>106</v>
      </c>
      <c r="D198" s="13" t="s">
        <v>82</v>
      </c>
      <c r="E198" s="19"/>
      <c r="F198" s="14"/>
      <c r="G198" s="19"/>
      <c r="H198" s="15"/>
      <c r="I198" s="13" t="s">
        <v>26</v>
      </c>
      <c r="J198" s="13" t="s">
        <v>11</v>
      </c>
      <c r="K198" s="13" t="s">
        <v>11</v>
      </c>
      <c r="L198" s="16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</row>
    <row r="199" spans="1:23" x14ac:dyDescent="0.15">
      <c r="A199" s="11"/>
      <c r="B199" s="12">
        <v>3434</v>
      </c>
      <c r="C199" s="13" t="s">
        <v>107</v>
      </c>
      <c r="D199" s="13" t="s">
        <v>82</v>
      </c>
      <c r="E199" s="19"/>
      <c r="F199" s="14"/>
      <c r="G199" s="19"/>
      <c r="H199" s="15"/>
      <c r="I199" s="13" t="s">
        <v>26</v>
      </c>
      <c r="J199" s="13" t="s">
        <v>11</v>
      </c>
      <c r="K199" s="13" t="s">
        <v>11</v>
      </c>
      <c r="L199" s="16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spans="1:23" x14ac:dyDescent="0.15">
      <c r="A200" s="11"/>
      <c r="B200" s="12">
        <v>3657</v>
      </c>
      <c r="C200" s="13" t="s">
        <v>109</v>
      </c>
      <c r="D200" s="13" t="s">
        <v>39</v>
      </c>
      <c r="E200" s="19"/>
      <c r="F200" s="14"/>
      <c r="G200" s="19"/>
      <c r="H200" s="15"/>
      <c r="I200" s="13" t="s">
        <v>26</v>
      </c>
      <c r="J200" s="13" t="s">
        <v>11</v>
      </c>
      <c r="K200" s="13" t="s">
        <v>11</v>
      </c>
      <c r="L200" s="16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</row>
    <row r="201" spans="1:23" x14ac:dyDescent="0.15">
      <c r="A201" s="11"/>
      <c r="B201" s="12">
        <v>3680</v>
      </c>
      <c r="C201" s="13" t="s">
        <v>112</v>
      </c>
      <c r="D201" s="13" t="s">
        <v>55</v>
      </c>
      <c r="E201" s="19"/>
      <c r="F201" s="14"/>
      <c r="G201" s="19"/>
      <c r="H201" s="15"/>
      <c r="I201" s="13" t="s">
        <v>26</v>
      </c>
      <c r="J201" s="13" t="s">
        <v>11</v>
      </c>
      <c r="K201" s="13" t="s">
        <v>11</v>
      </c>
      <c r="L201" s="16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</row>
    <row r="202" spans="1:23" x14ac:dyDescent="0.15">
      <c r="A202" s="11"/>
      <c r="B202" s="12">
        <v>3957</v>
      </c>
      <c r="C202" s="13" t="s">
        <v>121</v>
      </c>
      <c r="D202" s="13" t="s">
        <v>120</v>
      </c>
      <c r="E202" s="19"/>
      <c r="F202" s="14"/>
      <c r="G202" s="19"/>
      <c r="H202" s="15"/>
      <c r="I202" s="13" t="s">
        <v>26</v>
      </c>
      <c r="J202" s="13" t="s">
        <v>11</v>
      </c>
      <c r="K202" s="13" t="s">
        <v>11</v>
      </c>
      <c r="L202" s="16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</row>
    <row r="203" spans="1:23" x14ac:dyDescent="0.15">
      <c r="A203" s="11"/>
      <c r="B203" s="12">
        <v>3980</v>
      </c>
      <c r="C203" s="13" t="s">
        <v>122</v>
      </c>
      <c r="D203" s="13" t="s">
        <v>27</v>
      </c>
      <c r="E203" s="19"/>
      <c r="F203" s="14"/>
      <c r="G203" s="19"/>
      <c r="H203" s="15"/>
      <c r="I203" s="13" t="s">
        <v>26</v>
      </c>
      <c r="J203" s="13" t="s">
        <v>11</v>
      </c>
      <c r="K203" s="13" t="s">
        <v>11</v>
      </c>
      <c r="L203" s="16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</row>
    <row r="204" spans="1:23" x14ac:dyDescent="0.15">
      <c r="A204" s="11"/>
      <c r="B204" s="12">
        <v>4044</v>
      </c>
      <c r="C204" s="13" t="s">
        <v>128</v>
      </c>
      <c r="D204" s="13" t="s">
        <v>127</v>
      </c>
      <c r="E204" s="19"/>
      <c r="F204" s="14"/>
      <c r="G204" s="19"/>
      <c r="H204" s="15"/>
      <c r="I204" s="13" t="s">
        <v>26</v>
      </c>
      <c r="J204" s="13" t="s">
        <v>11</v>
      </c>
      <c r="K204" s="13" t="s">
        <v>11</v>
      </c>
      <c r="L204" s="16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</row>
    <row r="205" spans="1:23" x14ac:dyDescent="0.15">
      <c r="A205" s="11"/>
      <c r="B205" s="12">
        <v>4176</v>
      </c>
      <c r="C205" s="13" t="s">
        <v>132</v>
      </c>
      <c r="D205" s="13" t="s">
        <v>131</v>
      </c>
      <c r="E205" s="19"/>
      <c r="F205" s="14"/>
      <c r="G205" s="19"/>
      <c r="H205" s="15"/>
      <c r="I205" s="13" t="s">
        <v>26</v>
      </c>
      <c r="J205" s="13" t="s">
        <v>11</v>
      </c>
      <c r="K205" s="13" t="s">
        <v>11</v>
      </c>
      <c r="L205" s="16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</row>
    <row r="206" spans="1:23" x14ac:dyDescent="0.15">
      <c r="A206" s="11"/>
      <c r="B206" s="12">
        <v>4331</v>
      </c>
      <c r="C206" s="13" t="s">
        <v>137</v>
      </c>
      <c r="D206" s="13" t="s">
        <v>53</v>
      </c>
      <c r="E206" s="19"/>
      <c r="F206" s="14"/>
      <c r="G206" s="19"/>
      <c r="H206" s="15"/>
      <c r="I206" s="13" t="s">
        <v>26</v>
      </c>
      <c r="J206" s="13" t="s">
        <v>11</v>
      </c>
      <c r="K206" s="13" t="s">
        <v>11</v>
      </c>
      <c r="L206" s="16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</row>
    <row r="207" spans="1:23" x14ac:dyDescent="0.15">
      <c r="A207" s="11"/>
      <c r="B207" s="12">
        <v>4772</v>
      </c>
      <c r="C207" s="13" t="s">
        <v>144</v>
      </c>
      <c r="D207" s="13" t="s">
        <v>81</v>
      </c>
      <c r="E207" s="19"/>
      <c r="F207" s="14"/>
      <c r="G207" s="19"/>
      <c r="H207" s="15"/>
      <c r="I207" s="13" t="s">
        <v>26</v>
      </c>
      <c r="J207" s="13" t="s">
        <v>11</v>
      </c>
      <c r="K207" s="13" t="s">
        <v>11</v>
      </c>
      <c r="L207" s="16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</row>
    <row r="208" spans="1:23" x14ac:dyDescent="0.15">
      <c r="A208" s="11"/>
      <c r="B208" s="12">
        <v>5230</v>
      </c>
      <c r="C208" s="13" t="s">
        <v>146</v>
      </c>
      <c r="D208" s="13" t="s">
        <v>100</v>
      </c>
      <c r="E208" s="19"/>
      <c r="F208" s="14"/>
      <c r="G208" s="19"/>
      <c r="H208" s="15"/>
      <c r="I208" s="13" t="s">
        <v>26</v>
      </c>
      <c r="J208" s="13" t="s">
        <v>11</v>
      </c>
      <c r="K208" s="13" t="s">
        <v>11</v>
      </c>
      <c r="L208" s="16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</row>
    <row r="209" spans="1:23" x14ac:dyDescent="0.15">
      <c r="A209" s="11"/>
      <c r="B209" s="12">
        <v>5260</v>
      </c>
      <c r="C209" s="13" t="s">
        <v>147</v>
      </c>
      <c r="D209" s="13" t="s">
        <v>75</v>
      </c>
      <c r="E209" s="19"/>
      <c r="F209" s="14"/>
      <c r="G209" s="19"/>
      <c r="H209" s="15"/>
      <c r="I209" s="13" t="s">
        <v>26</v>
      </c>
      <c r="J209" s="13" t="s">
        <v>11</v>
      </c>
      <c r="K209" s="13" t="s">
        <v>11</v>
      </c>
      <c r="L209" s="16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</row>
    <row r="210" spans="1:23" x14ac:dyDescent="0.15">
      <c r="A210" s="11"/>
      <c r="B210" s="12">
        <v>5482</v>
      </c>
      <c r="C210" s="13" t="s">
        <v>154</v>
      </c>
      <c r="D210" s="13" t="s">
        <v>153</v>
      </c>
      <c r="E210" s="19"/>
      <c r="F210" s="19"/>
      <c r="G210" s="19"/>
      <c r="H210" s="15"/>
      <c r="I210" s="13" t="s">
        <v>26</v>
      </c>
      <c r="J210" s="13" t="s">
        <v>11</v>
      </c>
      <c r="K210" s="13" t="s">
        <v>11</v>
      </c>
      <c r="L210" s="16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</row>
    <row r="211" spans="1:23" x14ac:dyDescent="0.15">
      <c r="A211" s="11"/>
      <c r="B211" s="12">
        <v>5708</v>
      </c>
      <c r="C211" s="13" t="s">
        <v>158</v>
      </c>
      <c r="D211" s="13" t="s">
        <v>82</v>
      </c>
      <c r="E211" s="19"/>
      <c r="F211" s="19"/>
      <c r="G211" s="19"/>
      <c r="H211" s="15"/>
      <c r="I211" s="13" t="s">
        <v>26</v>
      </c>
      <c r="J211" s="13" t="s">
        <v>11</v>
      </c>
      <c r="K211" s="13" t="s">
        <v>11</v>
      </c>
      <c r="L211" s="16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</row>
    <row r="212" spans="1:23" x14ac:dyDescent="0.15">
      <c r="A212" s="11"/>
      <c r="B212" s="12">
        <v>5947</v>
      </c>
      <c r="C212" s="13" t="s">
        <v>164</v>
      </c>
      <c r="D212" s="13" t="s">
        <v>46</v>
      </c>
      <c r="E212" s="19"/>
      <c r="F212" s="19"/>
      <c r="G212" s="19"/>
      <c r="H212" s="15"/>
      <c r="I212" s="13" t="s">
        <v>26</v>
      </c>
      <c r="J212" s="13" t="s">
        <v>11</v>
      </c>
      <c r="K212" s="13" t="s">
        <v>11</v>
      </c>
      <c r="L212" s="16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</row>
    <row r="213" spans="1:23" x14ac:dyDescent="0.15">
      <c r="A213" s="11"/>
      <c r="B213" s="12">
        <v>6372</v>
      </c>
      <c r="C213" s="13" t="s">
        <v>167</v>
      </c>
      <c r="D213" s="13" t="s">
        <v>145</v>
      </c>
      <c r="E213" s="19"/>
      <c r="F213" s="19"/>
      <c r="G213" s="19"/>
      <c r="H213" s="15"/>
      <c r="I213" s="13" t="s">
        <v>26</v>
      </c>
      <c r="J213" s="13" t="s">
        <v>11</v>
      </c>
      <c r="K213" s="13" t="s">
        <v>11</v>
      </c>
      <c r="L213" s="16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</row>
    <row r="214" spans="1:23" x14ac:dyDescent="0.15">
      <c r="A214" s="11"/>
      <c r="B214" s="12">
        <v>6589</v>
      </c>
      <c r="C214" s="13" t="s">
        <v>168</v>
      </c>
      <c r="D214" s="13" t="s">
        <v>33</v>
      </c>
      <c r="E214" s="19"/>
      <c r="F214" s="19"/>
      <c r="G214" s="19"/>
      <c r="H214" s="15"/>
      <c r="I214" s="13" t="s">
        <v>26</v>
      </c>
      <c r="J214" s="13" t="s">
        <v>11</v>
      </c>
      <c r="K214" s="13" t="s">
        <v>11</v>
      </c>
      <c r="L214" s="16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</row>
    <row r="215" spans="1:23" x14ac:dyDescent="0.15">
      <c r="A215" s="11"/>
      <c r="B215" s="12">
        <v>6648</v>
      </c>
      <c r="C215" s="13" t="s">
        <v>171</v>
      </c>
      <c r="D215" s="13" t="s">
        <v>170</v>
      </c>
      <c r="E215" s="19"/>
      <c r="F215" s="19"/>
      <c r="G215" s="19"/>
      <c r="H215" s="15"/>
      <c r="I215" s="13" t="s">
        <v>26</v>
      </c>
      <c r="J215" s="13" t="s">
        <v>11</v>
      </c>
      <c r="K215" s="13" t="s">
        <v>11</v>
      </c>
      <c r="L215" s="16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</row>
    <row r="216" spans="1:23" x14ac:dyDescent="0.15">
      <c r="A216" s="11"/>
      <c r="B216" s="12">
        <v>6808</v>
      </c>
      <c r="C216" s="13" t="s">
        <v>172</v>
      </c>
      <c r="D216" s="13" t="s">
        <v>39</v>
      </c>
      <c r="E216" s="19"/>
      <c r="F216" s="19"/>
      <c r="G216" s="19"/>
      <c r="H216" s="15"/>
      <c r="I216" s="13" t="s">
        <v>26</v>
      </c>
      <c r="J216" s="13" t="s">
        <v>11</v>
      </c>
      <c r="K216" s="13" t="s">
        <v>11</v>
      </c>
      <c r="L216" s="16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</row>
    <row r="217" spans="1:23" x14ac:dyDescent="0.15">
      <c r="A217" s="11"/>
      <c r="B217" s="12">
        <v>6849</v>
      </c>
      <c r="C217" s="13" t="s">
        <v>173</v>
      </c>
      <c r="D217" s="13" t="s">
        <v>61</v>
      </c>
      <c r="E217" s="19"/>
      <c r="F217" s="19"/>
      <c r="G217" s="19"/>
      <c r="H217" s="15"/>
      <c r="I217" s="13" t="s">
        <v>26</v>
      </c>
      <c r="J217" s="13" t="s">
        <v>11</v>
      </c>
      <c r="K217" s="13" t="s">
        <v>11</v>
      </c>
      <c r="L217" s="16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</row>
    <row r="218" spans="1:23" x14ac:dyDescent="0.15">
      <c r="A218" s="11"/>
      <c r="B218" s="12">
        <v>7029</v>
      </c>
      <c r="C218" s="13" t="s">
        <v>177</v>
      </c>
      <c r="D218" s="13" t="s">
        <v>55</v>
      </c>
      <c r="E218" s="19"/>
      <c r="F218" s="19"/>
      <c r="G218" s="19"/>
      <c r="H218" s="15"/>
      <c r="I218" s="13" t="s">
        <v>26</v>
      </c>
      <c r="J218" s="13" t="s">
        <v>11</v>
      </c>
      <c r="K218" s="13" t="s">
        <v>11</v>
      </c>
      <c r="L218" s="16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</row>
    <row r="219" spans="1:23" x14ac:dyDescent="0.15">
      <c r="A219" s="11"/>
      <c r="B219" s="12">
        <v>7083</v>
      </c>
      <c r="C219" s="13" t="s">
        <v>178</v>
      </c>
      <c r="D219" s="13" t="s">
        <v>136</v>
      </c>
      <c r="E219" s="19"/>
      <c r="F219" s="19"/>
      <c r="G219" s="19"/>
      <c r="H219" s="15"/>
      <c r="I219" s="13" t="s">
        <v>26</v>
      </c>
      <c r="J219" s="13" t="s">
        <v>11</v>
      </c>
      <c r="K219" s="13" t="s">
        <v>11</v>
      </c>
      <c r="L219" s="16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</row>
    <row r="220" spans="1:23" x14ac:dyDescent="0.15">
      <c r="A220" s="11"/>
      <c r="B220" s="12">
        <v>7247</v>
      </c>
      <c r="C220" s="13" t="s">
        <v>180</v>
      </c>
      <c r="D220" s="13" t="s">
        <v>16</v>
      </c>
      <c r="E220" s="19"/>
      <c r="F220" s="19"/>
      <c r="G220" s="19"/>
      <c r="H220" s="15"/>
      <c r="I220" s="13" t="s">
        <v>26</v>
      </c>
      <c r="J220" s="13" t="s">
        <v>11</v>
      </c>
      <c r="K220" s="13" t="s">
        <v>11</v>
      </c>
      <c r="L220" s="16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</row>
    <row r="221" spans="1:23" x14ac:dyDescent="0.15">
      <c r="A221" s="11"/>
      <c r="B221" s="12">
        <v>7565</v>
      </c>
      <c r="C221" s="13" t="s">
        <v>181</v>
      </c>
      <c r="D221" s="13" t="s">
        <v>28</v>
      </c>
      <c r="E221" s="19"/>
      <c r="F221" s="19"/>
      <c r="G221" s="19"/>
      <c r="H221" s="15"/>
      <c r="I221" s="13" t="s">
        <v>26</v>
      </c>
      <c r="J221" s="13" t="s">
        <v>11</v>
      </c>
      <c r="K221" s="13" t="s">
        <v>11</v>
      </c>
      <c r="L221" s="16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</row>
    <row r="222" spans="1:23" x14ac:dyDescent="0.15">
      <c r="A222" s="11"/>
      <c r="B222" s="12">
        <v>7580</v>
      </c>
      <c r="C222" s="13" t="s">
        <v>182</v>
      </c>
      <c r="D222" s="13" t="s">
        <v>15</v>
      </c>
      <c r="E222" s="19"/>
      <c r="F222" s="19"/>
      <c r="G222" s="19"/>
      <c r="H222" s="15"/>
      <c r="I222" s="13" t="s">
        <v>26</v>
      </c>
      <c r="J222" s="13" t="s">
        <v>11</v>
      </c>
      <c r="K222" s="13" t="s">
        <v>11</v>
      </c>
      <c r="L222" s="16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</row>
    <row r="223" spans="1:23" x14ac:dyDescent="0.15">
      <c r="A223" s="11"/>
      <c r="B223" s="12">
        <v>8104</v>
      </c>
      <c r="C223" s="13" t="s">
        <v>188</v>
      </c>
      <c r="D223" s="13" t="s">
        <v>41</v>
      </c>
      <c r="E223" s="19"/>
      <c r="F223" s="19"/>
      <c r="G223" s="19"/>
      <c r="H223" s="15"/>
      <c r="I223" s="13" t="s">
        <v>26</v>
      </c>
      <c r="J223" s="13" t="s">
        <v>11</v>
      </c>
      <c r="K223" s="13" t="s">
        <v>11</v>
      </c>
      <c r="L223" s="16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</row>
    <row r="224" spans="1:23" x14ac:dyDescent="0.15">
      <c r="A224" s="11"/>
      <c r="B224" s="12">
        <v>8338</v>
      </c>
      <c r="C224" s="13" t="s">
        <v>190</v>
      </c>
      <c r="D224" s="13" t="s">
        <v>33</v>
      </c>
      <c r="E224" s="19"/>
      <c r="F224" s="19"/>
      <c r="G224" s="19"/>
      <c r="H224" s="15"/>
      <c r="I224" s="13" t="s">
        <v>26</v>
      </c>
      <c r="J224" s="13" t="s">
        <v>11</v>
      </c>
      <c r="K224" s="13" t="s">
        <v>11</v>
      </c>
      <c r="L224" s="16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</row>
    <row r="225" spans="1:23" x14ac:dyDescent="0.15">
      <c r="A225" s="11"/>
      <c r="B225" s="12">
        <v>8649</v>
      </c>
      <c r="C225" s="13" t="s">
        <v>196</v>
      </c>
      <c r="D225" s="13" t="s">
        <v>195</v>
      </c>
      <c r="E225" s="19"/>
      <c r="F225" s="19"/>
      <c r="G225" s="19"/>
      <c r="H225" s="15"/>
      <c r="I225" s="13" t="s">
        <v>26</v>
      </c>
      <c r="J225" s="13" t="s">
        <v>11</v>
      </c>
      <c r="K225" s="13" t="s">
        <v>11</v>
      </c>
      <c r="L225" s="16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</row>
    <row r="226" spans="1:23" x14ac:dyDescent="0.15">
      <c r="A226" s="11"/>
      <c r="B226" s="12">
        <v>9453</v>
      </c>
      <c r="C226" s="13" t="s">
        <v>197</v>
      </c>
      <c r="D226" s="13" t="s">
        <v>16</v>
      </c>
      <c r="E226" s="19"/>
      <c r="F226" s="19"/>
      <c r="G226" s="19"/>
      <c r="H226" s="15"/>
      <c r="I226" s="13" t="s">
        <v>26</v>
      </c>
      <c r="J226" s="13" t="s">
        <v>11</v>
      </c>
      <c r="K226" s="13" t="s">
        <v>11</v>
      </c>
      <c r="L226" s="16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</row>
    <row r="227" spans="1:23" x14ac:dyDescent="0.15">
      <c r="A227" s="11"/>
      <c r="B227" s="12">
        <v>9522</v>
      </c>
      <c r="C227" s="13" t="s">
        <v>198</v>
      </c>
      <c r="D227" s="13" t="s">
        <v>53</v>
      </c>
      <c r="E227" s="19"/>
      <c r="F227" s="19"/>
      <c r="G227" s="19"/>
      <c r="H227" s="15"/>
      <c r="I227" s="13" t="s">
        <v>26</v>
      </c>
      <c r="J227" s="13" t="s">
        <v>11</v>
      </c>
      <c r="K227" s="13" t="s">
        <v>11</v>
      </c>
      <c r="L227" s="16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</row>
    <row r="228" spans="1:23" x14ac:dyDescent="0.15">
      <c r="A228" s="11"/>
      <c r="B228" s="12">
        <v>9737</v>
      </c>
      <c r="C228" s="13" t="s">
        <v>200</v>
      </c>
      <c r="D228" s="13" t="s">
        <v>19</v>
      </c>
      <c r="E228" s="19"/>
      <c r="F228" s="19"/>
      <c r="G228" s="19"/>
      <c r="H228" s="15"/>
      <c r="I228" s="13" t="s">
        <v>26</v>
      </c>
      <c r="J228" s="13" t="s">
        <v>11</v>
      </c>
      <c r="K228" s="13" t="s">
        <v>11</v>
      </c>
      <c r="L228" s="16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</row>
    <row r="229" spans="1:23" x14ac:dyDescent="0.15">
      <c r="A229" s="11"/>
      <c r="B229" s="12">
        <v>9833</v>
      </c>
      <c r="C229" s="13" t="s">
        <v>203</v>
      </c>
      <c r="D229" s="13" t="s">
        <v>17</v>
      </c>
      <c r="E229" s="19"/>
      <c r="F229" s="19"/>
      <c r="G229" s="19"/>
      <c r="H229" s="15"/>
      <c r="I229" s="13" t="s">
        <v>26</v>
      </c>
      <c r="J229" s="13" t="s">
        <v>11</v>
      </c>
      <c r="K229" s="13" t="s">
        <v>11</v>
      </c>
      <c r="L229" s="16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</row>
    <row r="230" spans="1:23" x14ac:dyDescent="0.15">
      <c r="A230" s="11"/>
      <c r="B230" s="12">
        <v>9973</v>
      </c>
      <c r="C230" s="13" t="s">
        <v>206</v>
      </c>
      <c r="D230" s="13" t="s">
        <v>56</v>
      </c>
      <c r="E230" s="19"/>
      <c r="F230" s="19"/>
      <c r="G230" s="19"/>
      <c r="H230" s="15"/>
      <c r="I230" s="13" t="s">
        <v>26</v>
      </c>
      <c r="J230" s="13" t="s">
        <v>11</v>
      </c>
      <c r="K230" s="13" t="s">
        <v>11</v>
      </c>
      <c r="L230" s="16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</row>
    <row r="231" spans="1:23" x14ac:dyDescent="0.15">
      <c r="A231" s="11"/>
      <c r="B231" s="12">
        <v>10243</v>
      </c>
      <c r="C231" s="13" t="s">
        <v>209</v>
      </c>
      <c r="D231" s="13" t="s">
        <v>175</v>
      </c>
      <c r="E231" s="19"/>
      <c r="F231" s="19"/>
      <c r="G231" s="19"/>
      <c r="H231" s="15"/>
      <c r="I231" s="13" t="s">
        <v>26</v>
      </c>
      <c r="J231" s="13" t="s">
        <v>11</v>
      </c>
      <c r="K231" s="13" t="s">
        <v>11</v>
      </c>
      <c r="L231" s="16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</row>
    <row r="232" spans="1:23" x14ac:dyDescent="0.15">
      <c r="A232" s="11"/>
      <c r="B232" s="12">
        <v>10330</v>
      </c>
      <c r="C232" s="13" t="s">
        <v>211</v>
      </c>
      <c r="D232" s="13" t="s">
        <v>61</v>
      </c>
      <c r="E232" s="19"/>
      <c r="F232" s="19"/>
      <c r="G232" s="19"/>
      <c r="H232" s="15"/>
      <c r="I232" s="13" t="s">
        <v>26</v>
      </c>
      <c r="J232" s="13" t="s">
        <v>11</v>
      </c>
      <c r="K232" s="13" t="s">
        <v>11</v>
      </c>
      <c r="L232" s="16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</row>
    <row r="233" spans="1:23" x14ac:dyDescent="0.15">
      <c r="A233" s="11"/>
      <c r="B233" s="12">
        <v>10348</v>
      </c>
      <c r="C233" s="13" t="s">
        <v>212</v>
      </c>
      <c r="D233" s="13" t="s">
        <v>47</v>
      </c>
      <c r="E233" s="19"/>
      <c r="F233" s="19"/>
      <c r="G233" s="19"/>
      <c r="H233" s="15"/>
      <c r="I233" s="13" t="s">
        <v>26</v>
      </c>
      <c r="J233" s="13" t="s">
        <v>11</v>
      </c>
      <c r="K233" s="13" t="s">
        <v>11</v>
      </c>
      <c r="L233" s="16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</row>
    <row r="234" spans="1:23" x14ac:dyDescent="0.15">
      <c r="A234" s="11"/>
      <c r="B234" s="12">
        <v>10349</v>
      </c>
      <c r="C234" s="13" t="s">
        <v>213</v>
      </c>
      <c r="D234" s="13" t="s">
        <v>133</v>
      </c>
      <c r="E234" s="19"/>
      <c r="F234" s="19"/>
      <c r="G234" s="19"/>
      <c r="H234" s="15"/>
      <c r="I234" s="13" t="s">
        <v>26</v>
      </c>
      <c r="J234" s="13" t="s">
        <v>11</v>
      </c>
      <c r="K234" s="13" t="s">
        <v>11</v>
      </c>
      <c r="L234" s="16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</row>
    <row r="235" spans="1:23" x14ac:dyDescent="0.15">
      <c r="A235" s="11"/>
      <c r="B235" s="12">
        <v>10379</v>
      </c>
      <c r="C235" s="13" t="s">
        <v>216</v>
      </c>
      <c r="D235" s="13" t="s">
        <v>33</v>
      </c>
      <c r="E235" s="19"/>
      <c r="F235" s="19"/>
      <c r="G235" s="19"/>
      <c r="H235" s="15"/>
      <c r="I235" s="13" t="s">
        <v>26</v>
      </c>
      <c r="J235" s="13" t="s">
        <v>11</v>
      </c>
      <c r="K235" s="13" t="s">
        <v>11</v>
      </c>
      <c r="L235" s="16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</row>
    <row r="236" spans="1:23" x14ac:dyDescent="0.15">
      <c r="A236" s="11"/>
      <c r="B236" s="12">
        <v>10995</v>
      </c>
      <c r="C236" s="13" t="s">
        <v>231</v>
      </c>
      <c r="D236" s="13" t="s">
        <v>59</v>
      </c>
      <c r="E236" s="19"/>
      <c r="F236" s="19"/>
      <c r="G236" s="19"/>
      <c r="H236" s="15"/>
      <c r="I236" s="13" t="s">
        <v>26</v>
      </c>
      <c r="J236" s="13" t="s">
        <v>11</v>
      </c>
      <c r="K236" s="13" t="s">
        <v>11</v>
      </c>
      <c r="L236" s="16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</row>
    <row r="237" spans="1:23" x14ac:dyDescent="0.15">
      <c r="A237" s="11"/>
      <c r="B237" s="12">
        <v>11042</v>
      </c>
      <c r="C237" s="13" t="s">
        <v>235</v>
      </c>
      <c r="D237" s="13" t="s">
        <v>48</v>
      </c>
      <c r="E237" s="19"/>
      <c r="F237" s="19"/>
      <c r="G237" s="19"/>
      <c r="H237" s="15"/>
      <c r="I237" s="13" t="s">
        <v>26</v>
      </c>
      <c r="J237" s="13" t="s">
        <v>11</v>
      </c>
      <c r="K237" s="13" t="s">
        <v>11</v>
      </c>
      <c r="L237" s="16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</row>
    <row r="238" spans="1:23" x14ac:dyDescent="0.15">
      <c r="A238" s="11"/>
      <c r="B238" s="12">
        <v>11048</v>
      </c>
      <c r="C238" s="13" t="s">
        <v>236</v>
      </c>
      <c r="D238" s="13" t="s">
        <v>48</v>
      </c>
      <c r="E238" s="19"/>
      <c r="F238" s="19"/>
      <c r="G238" s="19"/>
      <c r="H238" s="15"/>
      <c r="I238" s="13" t="s">
        <v>26</v>
      </c>
      <c r="J238" s="13" t="s">
        <v>11</v>
      </c>
      <c r="K238" s="13" t="s">
        <v>11</v>
      </c>
      <c r="L238" s="16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</row>
    <row r="239" spans="1:23" x14ac:dyDescent="0.15">
      <c r="A239" s="11"/>
      <c r="B239" s="12">
        <v>11051</v>
      </c>
      <c r="C239" s="13" t="s">
        <v>237</v>
      </c>
      <c r="D239" s="13" t="s">
        <v>48</v>
      </c>
      <c r="E239" s="19"/>
      <c r="F239" s="19"/>
      <c r="G239" s="19"/>
      <c r="H239" s="15"/>
      <c r="I239" s="13" t="s">
        <v>26</v>
      </c>
      <c r="J239" s="13" t="s">
        <v>11</v>
      </c>
      <c r="K239" s="13" t="s">
        <v>11</v>
      </c>
      <c r="L239" s="16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</row>
    <row r="240" spans="1:23" x14ac:dyDescent="0.15">
      <c r="A240" s="11"/>
      <c r="B240" s="12">
        <v>11075</v>
      </c>
      <c r="C240" s="13" t="s">
        <v>241</v>
      </c>
      <c r="D240" s="13" t="s">
        <v>27</v>
      </c>
      <c r="E240" s="19"/>
      <c r="F240" s="19"/>
      <c r="G240" s="19"/>
      <c r="H240" s="15"/>
      <c r="I240" s="13" t="s">
        <v>26</v>
      </c>
      <c r="J240" s="13" t="s">
        <v>11</v>
      </c>
      <c r="K240" s="13" t="s">
        <v>11</v>
      </c>
      <c r="L240" s="16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</row>
    <row r="241" spans="1:23" x14ac:dyDescent="0.15">
      <c r="A241" s="11"/>
      <c r="B241" s="12">
        <v>11095</v>
      </c>
      <c r="C241" s="13" t="s">
        <v>243</v>
      </c>
      <c r="D241" s="13" t="s">
        <v>149</v>
      </c>
      <c r="E241" s="19"/>
      <c r="F241" s="19"/>
      <c r="G241" s="19"/>
      <c r="H241" s="15"/>
      <c r="I241" s="13" t="s">
        <v>26</v>
      </c>
      <c r="J241" s="13" t="s">
        <v>11</v>
      </c>
      <c r="K241" s="13" t="s">
        <v>11</v>
      </c>
      <c r="L241" s="16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</row>
    <row r="242" spans="1:23" x14ac:dyDescent="0.15">
      <c r="A242" s="11"/>
      <c r="B242" s="12">
        <v>11124</v>
      </c>
      <c r="C242" s="13" t="s">
        <v>247</v>
      </c>
      <c r="D242" s="13" t="s">
        <v>246</v>
      </c>
      <c r="E242" s="19"/>
      <c r="F242" s="19"/>
      <c r="G242" s="19"/>
      <c r="H242" s="15"/>
      <c r="I242" s="13" t="s">
        <v>26</v>
      </c>
      <c r="J242" s="13" t="s">
        <v>11</v>
      </c>
      <c r="K242" s="13" t="s">
        <v>11</v>
      </c>
      <c r="L242" s="16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</row>
    <row r="243" spans="1:23" x14ac:dyDescent="0.15">
      <c r="A243" s="11"/>
      <c r="B243" s="12">
        <v>11174</v>
      </c>
      <c r="C243" s="13" t="s">
        <v>248</v>
      </c>
      <c r="D243" s="13" t="s">
        <v>48</v>
      </c>
      <c r="E243" s="19"/>
      <c r="F243" s="19"/>
      <c r="G243" s="19"/>
      <c r="H243" s="15"/>
      <c r="I243" s="13" t="s">
        <v>26</v>
      </c>
      <c r="J243" s="13" t="s">
        <v>11</v>
      </c>
      <c r="K243" s="13" t="s">
        <v>11</v>
      </c>
      <c r="L243" s="16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</row>
    <row r="244" spans="1:23" x14ac:dyDescent="0.15">
      <c r="A244" s="11"/>
      <c r="B244" s="12">
        <v>11502</v>
      </c>
      <c r="C244" s="13" t="s">
        <v>257</v>
      </c>
      <c r="D244" s="13" t="s">
        <v>71</v>
      </c>
      <c r="E244" s="19"/>
      <c r="F244" s="19"/>
      <c r="G244" s="19"/>
      <c r="H244" s="15"/>
      <c r="I244" s="13" t="s">
        <v>26</v>
      </c>
      <c r="J244" s="13" t="s">
        <v>11</v>
      </c>
      <c r="K244" s="13" t="s">
        <v>11</v>
      </c>
      <c r="L244" s="16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</row>
    <row r="245" spans="1:23" x14ac:dyDescent="0.15">
      <c r="A245" s="11"/>
      <c r="B245" s="12">
        <v>11629</v>
      </c>
      <c r="C245" s="13" t="s">
        <v>262</v>
      </c>
      <c r="D245" s="13" t="s">
        <v>261</v>
      </c>
      <c r="E245" s="19"/>
      <c r="F245" s="19"/>
      <c r="G245" s="19"/>
      <c r="H245" s="15"/>
      <c r="I245" s="13" t="s">
        <v>26</v>
      </c>
      <c r="J245" s="13" t="s">
        <v>11</v>
      </c>
      <c r="K245" s="13" t="s">
        <v>11</v>
      </c>
      <c r="L245" s="16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</row>
    <row r="246" spans="1:23" x14ac:dyDescent="0.15">
      <c r="A246" s="11"/>
      <c r="B246" s="12">
        <v>11921</v>
      </c>
      <c r="C246" s="13" t="s">
        <v>275</v>
      </c>
      <c r="D246" s="13" t="s">
        <v>61</v>
      </c>
      <c r="E246" s="19"/>
      <c r="F246" s="19"/>
      <c r="G246" s="19"/>
      <c r="H246" s="15"/>
      <c r="I246" s="13" t="s">
        <v>26</v>
      </c>
      <c r="J246" s="13" t="s">
        <v>11</v>
      </c>
      <c r="K246" s="13" t="s">
        <v>11</v>
      </c>
      <c r="L246" s="16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</row>
    <row r="247" spans="1:23" x14ac:dyDescent="0.15">
      <c r="A247" s="11"/>
      <c r="B247" s="12">
        <v>11931</v>
      </c>
      <c r="C247" s="13" t="s">
        <v>276</v>
      </c>
      <c r="D247" s="13" t="s">
        <v>48</v>
      </c>
      <c r="E247" s="19"/>
      <c r="F247" s="19"/>
      <c r="G247" s="19"/>
      <c r="H247" s="15"/>
      <c r="I247" s="13" t="s">
        <v>26</v>
      </c>
      <c r="J247" s="13" t="s">
        <v>11</v>
      </c>
      <c r="K247" s="13" t="s">
        <v>11</v>
      </c>
      <c r="L247" s="16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</row>
    <row r="248" spans="1:23" x14ac:dyDescent="0.15">
      <c r="A248" s="11"/>
      <c r="B248" s="12">
        <v>11969</v>
      </c>
      <c r="C248" s="13" t="s">
        <v>282</v>
      </c>
      <c r="D248" s="13" t="s">
        <v>149</v>
      </c>
      <c r="E248" s="19"/>
      <c r="F248" s="19"/>
      <c r="G248" s="19"/>
      <c r="H248" s="15"/>
      <c r="I248" s="13" t="s">
        <v>26</v>
      </c>
      <c r="J248" s="13" t="s">
        <v>11</v>
      </c>
      <c r="K248" s="13" t="s">
        <v>11</v>
      </c>
      <c r="L248" s="16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</row>
    <row r="249" spans="1:23" x14ac:dyDescent="0.15">
      <c r="A249" s="11"/>
      <c r="B249" s="12">
        <v>12076</v>
      </c>
      <c r="C249" s="13" t="s">
        <v>290</v>
      </c>
      <c r="D249" s="13" t="s">
        <v>267</v>
      </c>
      <c r="E249" s="19"/>
      <c r="F249" s="19"/>
      <c r="G249" s="19"/>
      <c r="H249" s="15"/>
      <c r="I249" s="13" t="s">
        <v>26</v>
      </c>
      <c r="J249" s="13" t="s">
        <v>11</v>
      </c>
      <c r="K249" s="13" t="s">
        <v>11</v>
      </c>
      <c r="L249" s="16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</row>
    <row r="250" spans="1:23" x14ac:dyDescent="0.15">
      <c r="A250" s="11"/>
      <c r="B250" s="12">
        <v>12120</v>
      </c>
      <c r="C250" s="13" t="s">
        <v>295</v>
      </c>
      <c r="D250" s="13" t="s">
        <v>179</v>
      </c>
      <c r="E250" s="19"/>
      <c r="F250" s="19"/>
      <c r="G250" s="19"/>
      <c r="H250" s="15"/>
      <c r="I250" s="13" t="s">
        <v>26</v>
      </c>
      <c r="J250" s="13" t="s">
        <v>11</v>
      </c>
      <c r="K250" s="13" t="s">
        <v>11</v>
      </c>
      <c r="L250" s="16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</row>
    <row r="251" spans="1:23" x14ac:dyDescent="0.15">
      <c r="A251" s="11"/>
      <c r="B251" s="12">
        <v>12141</v>
      </c>
      <c r="C251" s="13" t="s">
        <v>297</v>
      </c>
      <c r="D251" s="13" t="s">
        <v>14</v>
      </c>
      <c r="E251" s="19"/>
      <c r="F251" s="19"/>
      <c r="G251" s="19"/>
      <c r="H251" s="15"/>
      <c r="I251" s="13" t="s">
        <v>26</v>
      </c>
      <c r="J251" s="13" t="s">
        <v>11</v>
      </c>
      <c r="K251" s="13" t="s">
        <v>11</v>
      </c>
      <c r="L251" s="16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</row>
    <row r="252" spans="1:23" x14ac:dyDescent="0.15">
      <c r="A252" s="11"/>
      <c r="B252" s="12">
        <v>12157</v>
      </c>
      <c r="C252" s="13" t="s">
        <v>298</v>
      </c>
      <c r="D252" s="13" t="s">
        <v>46</v>
      </c>
      <c r="E252" s="19"/>
      <c r="F252" s="19"/>
      <c r="G252" s="19"/>
      <c r="H252" s="15"/>
      <c r="I252" s="13" t="s">
        <v>26</v>
      </c>
      <c r="J252" s="13" t="s">
        <v>11</v>
      </c>
      <c r="K252" s="13" t="s">
        <v>11</v>
      </c>
      <c r="L252" s="16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</row>
    <row r="253" spans="1:23" x14ac:dyDescent="0.15">
      <c r="A253" s="11"/>
      <c r="B253" s="12">
        <v>12167</v>
      </c>
      <c r="C253" s="13" t="s">
        <v>300</v>
      </c>
      <c r="D253" s="13" t="s">
        <v>141</v>
      </c>
      <c r="E253" s="19"/>
      <c r="F253" s="19"/>
      <c r="G253" s="19"/>
      <c r="H253" s="15"/>
      <c r="I253" s="13" t="s">
        <v>26</v>
      </c>
      <c r="J253" s="13" t="s">
        <v>11</v>
      </c>
      <c r="K253" s="13" t="s">
        <v>11</v>
      </c>
      <c r="L253" s="16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</row>
    <row r="254" spans="1:23" x14ac:dyDescent="0.15">
      <c r="A254" s="11"/>
      <c r="B254" s="12">
        <v>12173</v>
      </c>
      <c r="C254" s="13" t="s">
        <v>302</v>
      </c>
      <c r="D254" s="13" t="s">
        <v>299</v>
      </c>
      <c r="E254" s="19"/>
      <c r="F254" s="19"/>
      <c r="G254" s="19"/>
      <c r="H254" s="15"/>
      <c r="I254" s="13" t="s">
        <v>26</v>
      </c>
      <c r="J254" s="13" t="s">
        <v>11</v>
      </c>
      <c r="K254" s="13" t="s">
        <v>11</v>
      </c>
      <c r="L254" s="16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</row>
    <row r="255" spans="1:23" x14ac:dyDescent="0.15">
      <c r="A255" s="11"/>
      <c r="B255" s="12">
        <v>12178</v>
      </c>
      <c r="C255" s="13" t="s">
        <v>304</v>
      </c>
      <c r="D255" s="13" t="s">
        <v>48</v>
      </c>
      <c r="E255" s="19"/>
      <c r="F255" s="19"/>
      <c r="G255" s="19"/>
      <c r="H255" s="15"/>
      <c r="I255" s="13" t="s">
        <v>26</v>
      </c>
      <c r="J255" s="13" t="s">
        <v>11</v>
      </c>
      <c r="K255" s="13" t="s">
        <v>11</v>
      </c>
      <c r="L255" s="16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</row>
    <row r="256" spans="1:23" x14ac:dyDescent="0.15">
      <c r="A256" s="11"/>
      <c r="B256" s="12">
        <v>12188</v>
      </c>
      <c r="C256" s="13" t="s">
        <v>306</v>
      </c>
      <c r="D256" s="13" t="s">
        <v>82</v>
      </c>
      <c r="E256" s="19"/>
      <c r="F256" s="19"/>
      <c r="G256" s="19"/>
      <c r="H256" s="15"/>
      <c r="I256" s="13" t="s">
        <v>26</v>
      </c>
      <c r="J256" s="13" t="s">
        <v>11</v>
      </c>
      <c r="K256" s="13" t="s">
        <v>11</v>
      </c>
      <c r="L256" s="16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</row>
    <row r="257" spans="1:23" x14ac:dyDescent="0.15">
      <c r="A257" s="11"/>
      <c r="B257" s="12">
        <v>12198</v>
      </c>
      <c r="C257" s="13" t="s">
        <v>309</v>
      </c>
      <c r="D257" s="13" t="s">
        <v>71</v>
      </c>
      <c r="E257" s="19"/>
      <c r="F257" s="19"/>
      <c r="G257" s="19"/>
      <c r="H257" s="15"/>
      <c r="I257" s="13" t="s">
        <v>26</v>
      </c>
      <c r="J257" s="13" t="s">
        <v>11</v>
      </c>
      <c r="K257" s="13" t="s">
        <v>11</v>
      </c>
      <c r="L257" s="16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</row>
    <row r="258" spans="1:23" x14ac:dyDescent="0.15">
      <c r="A258" s="11"/>
      <c r="B258" s="12">
        <v>12199</v>
      </c>
      <c r="C258" s="13" t="s">
        <v>310</v>
      </c>
      <c r="D258" s="13" t="s">
        <v>149</v>
      </c>
      <c r="E258" s="19"/>
      <c r="F258" s="19"/>
      <c r="G258" s="19"/>
      <c r="H258" s="15"/>
      <c r="I258" s="13" t="s">
        <v>26</v>
      </c>
      <c r="J258" s="13" t="s">
        <v>11</v>
      </c>
      <c r="K258" s="13" t="s">
        <v>11</v>
      </c>
      <c r="L258" s="16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</row>
    <row r="259" spans="1:23" x14ac:dyDescent="0.15">
      <c r="A259" s="11"/>
      <c r="B259" s="12">
        <v>12219</v>
      </c>
      <c r="C259" s="13" t="s">
        <v>312</v>
      </c>
      <c r="D259" s="13" t="s">
        <v>259</v>
      </c>
      <c r="E259" s="19"/>
      <c r="F259" s="19"/>
      <c r="G259" s="19"/>
      <c r="H259" s="15"/>
      <c r="I259" s="13" t="s">
        <v>26</v>
      </c>
      <c r="J259" s="13" t="s">
        <v>11</v>
      </c>
      <c r="K259" s="13" t="s">
        <v>11</v>
      </c>
      <c r="L259" s="16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</row>
    <row r="260" spans="1:23" x14ac:dyDescent="0.15">
      <c r="A260" s="11"/>
      <c r="B260" s="12">
        <v>12243</v>
      </c>
      <c r="C260" s="13" t="s">
        <v>314</v>
      </c>
      <c r="D260" s="13" t="s">
        <v>149</v>
      </c>
      <c r="E260" s="19"/>
      <c r="F260" s="19"/>
      <c r="G260" s="19"/>
      <c r="H260" s="15"/>
      <c r="I260" s="13" t="s">
        <v>26</v>
      </c>
      <c r="J260" s="13" t="s">
        <v>11</v>
      </c>
      <c r="K260" s="13" t="s">
        <v>11</v>
      </c>
      <c r="L260" s="16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</row>
    <row r="261" spans="1:23" x14ac:dyDescent="0.15">
      <c r="A261" s="11"/>
      <c r="B261" s="12">
        <v>12253</v>
      </c>
      <c r="C261" s="13" t="s">
        <v>315</v>
      </c>
      <c r="D261" s="13" t="s">
        <v>37</v>
      </c>
      <c r="E261" s="19"/>
      <c r="F261" s="19"/>
      <c r="G261" s="19"/>
      <c r="H261" s="15"/>
      <c r="I261" s="13" t="s">
        <v>26</v>
      </c>
      <c r="J261" s="13" t="s">
        <v>11</v>
      </c>
      <c r="K261" s="13" t="s">
        <v>11</v>
      </c>
      <c r="L261" s="16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</row>
    <row r="262" spans="1:23" x14ac:dyDescent="0.15">
      <c r="A262" s="11"/>
      <c r="B262" s="12">
        <v>12269</v>
      </c>
      <c r="C262" s="13" t="s">
        <v>318</v>
      </c>
      <c r="D262" s="13" t="s">
        <v>33</v>
      </c>
      <c r="E262" s="19"/>
      <c r="F262" s="19"/>
      <c r="G262" s="19"/>
      <c r="H262" s="15"/>
      <c r="I262" s="13" t="s">
        <v>26</v>
      </c>
      <c r="J262" s="13" t="s">
        <v>11</v>
      </c>
      <c r="K262" s="13" t="s">
        <v>11</v>
      </c>
      <c r="L262" s="16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</row>
    <row r="263" spans="1:23" x14ac:dyDescent="0.15">
      <c r="A263" s="11"/>
      <c r="B263" s="12">
        <v>12349</v>
      </c>
      <c r="C263" s="13" t="s">
        <v>326</v>
      </c>
      <c r="D263" s="13" t="s">
        <v>149</v>
      </c>
      <c r="E263" s="19"/>
      <c r="F263" s="19"/>
      <c r="G263" s="19"/>
      <c r="H263" s="15"/>
      <c r="I263" s="13" t="s">
        <v>26</v>
      </c>
      <c r="J263" s="13" t="s">
        <v>11</v>
      </c>
      <c r="K263" s="13" t="s">
        <v>11</v>
      </c>
      <c r="L263" s="16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</row>
    <row r="264" spans="1:23" x14ac:dyDescent="0.15">
      <c r="A264" s="11"/>
      <c r="B264" s="12">
        <v>12365</v>
      </c>
      <c r="C264" s="13" t="s">
        <v>329</v>
      </c>
      <c r="D264" s="13" t="s">
        <v>149</v>
      </c>
      <c r="E264" s="19"/>
      <c r="F264" s="19"/>
      <c r="G264" s="19"/>
      <c r="H264" s="15"/>
      <c r="I264" s="13" t="s">
        <v>26</v>
      </c>
      <c r="J264" s="13" t="s">
        <v>11</v>
      </c>
      <c r="K264" s="13" t="s">
        <v>11</v>
      </c>
      <c r="L264" s="16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</row>
    <row r="265" spans="1:23" x14ac:dyDescent="0.15">
      <c r="A265" s="11"/>
      <c r="B265" s="12">
        <v>12415</v>
      </c>
      <c r="C265" s="13" t="s">
        <v>331</v>
      </c>
      <c r="D265" s="13" t="s">
        <v>149</v>
      </c>
      <c r="E265" s="19"/>
      <c r="F265" s="19"/>
      <c r="G265" s="19"/>
      <c r="H265" s="15"/>
      <c r="I265" s="13" t="s">
        <v>26</v>
      </c>
      <c r="J265" s="13" t="s">
        <v>11</v>
      </c>
      <c r="K265" s="13" t="s">
        <v>11</v>
      </c>
      <c r="L265" s="16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</row>
    <row r="266" spans="1:23" x14ac:dyDescent="0.15">
      <c r="A266" s="11"/>
      <c r="B266" s="12">
        <v>12433</v>
      </c>
      <c r="C266" s="13" t="s">
        <v>333</v>
      </c>
      <c r="D266" s="13" t="s">
        <v>149</v>
      </c>
      <c r="E266" s="19"/>
      <c r="F266" s="19"/>
      <c r="G266" s="19"/>
      <c r="H266" s="15"/>
      <c r="I266" s="13" t="s">
        <v>26</v>
      </c>
      <c r="J266" s="13" t="s">
        <v>11</v>
      </c>
      <c r="K266" s="13" t="s">
        <v>11</v>
      </c>
      <c r="L266" s="16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</row>
    <row r="267" spans="1:23" x14ac:dyDescent="0.15">
      <c r="A267" s="11"/>
      <c r="B267" s="12">
        <v>12443</v>
      </c>
      <c r="C267" s="13" t="s">
        <v>334</v>
      </c>
      <c r="D267" s="13" t="s">
        <v>149</v>
      </c>
      <c r="E267" s="19"/>
      <c r="F267" s="19"/>
      <c r="G267" s="19"/>
      <c r="H267" s="15"/>
      <c r="I267" s="13" t="s">
        <v>26</v>
      </c>
      <c r="J267" s="13" t="s">
        <v>11</v>
      </c>
      <c r="K267" s="13" t="s">
        <v>11</v>
      </c>
      <c r="L267" s="16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</row>
    <row r="268" spans="1:23" x14ac:dyDescent="0.15">
      <c r="A268" s="11"/>
      <c r="B268" s="12">
        <v>12461</v>
      </c>
      <c r="C268" s="13" t="s">
        <v>335</v>
      </c>
      <c r="D268" s="13" t="s">
        <v>66</v>
      </c>
      <c r="E268" s="19"/>
      <c r="F268" s="19"/>
      <c r="G268" s="19"/>
      <c r="H268" s="15"/>
      <c r="I268" s="13" t="s">
        <v>26</v>
      </c>
      <c r="J268" s="13" t="s">
        <v>11</v>
      </c>
      <c r="K268" s="13" t="s">
        <v>11</v>
      </c>
      <c r="L268" s="16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</row>
    <row r="269" spans="1:23" x14ac:dyDescent="0.15">
      <c r="A269" s="11"/>
      <c r="B269" s="12">
        <v>12473</v>
      </c>
      <c r="C269" s="13" t="s">
        <v>341</v>
      </c>
      <c r="D269" s="13" t="s">
        <v>66</v>
      </c>
      <c r="E269" s="19"/>
      <c r="F269" s="19"/>
      <c r="G269" s="19"/>
      <c r="H269" s="15"/>
      <c r="I269" s="13" t="s">
        <v>26</v>
      </c>
      <c r="J269" s="13" t="s">
        <v>11</v>
      </c>
      <c r="K269" s="13" t="s">
        <v>11</v>
      </c>
      <c r="L269" s="16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</row>
    <row r="270" spans="1:23" x14ac:dyDescent="0.15">
      <c r="A270" s="11"/>
      <c r="B270" s="12">
        <v>12486</v>
      </c>
      <c r="C270" s="13" t="s">
        <v>342</v>
      </c>
      <c r="D270" s="13" t="s">
        <v>66</v>
      </c>
      <c r="E270" s="19"/>
      <c r="F270" s="19"/>
      <c r="G270" s="19"/>
      <c r="H270" s="15"/>
      <c r="I270" s="13" t="s">
        <v>26</v>
      </c>
      <c r="J270" s="13" t="s">
        <v>11</v>
      </c>
      <c r="K270" s="13" t="s">
        <v>11</v>
      </c>
      <c r="L270" s="16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</row>
    <row r="271" spans="1:23" x14ac:dyDescent="0.15">
      <c r="A271" s="11"/>
      <c r="B271" s="12">
        <v>12534</v>
      </c>
      <c r="C271" s="13" t="s">
        <v>348</v>
      </c>
      <c r="D271" s="13" t="s">
        <v>48</v>
      </c>
      <c r="E271" s="19"/>
      <c r="F271" s="19"/>
      <c r="G271" s="19"/>
      <c r="H271" s="15"/>
      <c r="I271" s="13" t="s">
        <v>26</v>
      </c>
      <c r="J271" s="13" t="s">
        <v>11</v>
      </c>
      <c r="K271" s="13" t="s">
        <v>11</v>
      </c>
      <c r="L271" s="16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</row>
    <row r="272" spans="1:23" x14ac:dyDescent="0.15">
      <c r="A272" s="11"/>
      <c r="B272" s="12">
        <v>12537</v>
      </c>
      <c r="C272" s="13" t="s">
        <v>349</v>
      </c>
      <c r="D272" s="13" t="s">
        <v>149</v>
      </c>
      <c r="E272" s="19"/>
      <c r="F272" s="19"/>
      <c r="G272" s="19"/>
      <c r="H272" s="15"/>
      <c r="I272" s="13" t="s">
        <v>26</v>
      </c>
      <c r="J272" s="13" t="s">
        <v>11</v>
      </c>
      <c r="K272" s="13" t="s">
        <v>11</v>
      </c>
      <c r="L272" s="16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</row>
    <row r="273" spans="1:23" x14ac:dyDescent="0.15">
      <c r="A273" s="11"/>
      <c r="B273" s="12">
        <v>12540</v>
      </c>
      <c r="C273" s="13" t="s">
        <v>350</v>
      </c>
      <c r="D273" s="13" t="s">
        <v>149</v>
      </c>
      <c r="E273" s="19"/>
      <c r="F273" s="19"/>
      <c r="G273" s="19"/>
      <c r="H273" s="15"/>
      <c r="I273" s="13" t="s">
        <v>26</v>
      </c>
      <c r="J273" s="13" t="s">
        <v>11</v>
      </c>
      <c r="K273" s="13" t="s">
        <v>11</v>
      </c>
      <c r="L273" s="16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</row>
    <row r="274" spans="1:23" x14ac:dyDescent="0.15">
      <c r="A274" s="11"/>
      <c r="B274" s="12">
        <v>12555</v>
      </c>
      <c r="C274" s="13" t="s">
        <v>352</v>
      </c>
      <c r="D274" s="13" t="s">
        <v>100</v>
      </c>
      <c r="E274" s="19"/>
      <c r="F274" s="19"/>
      <c r="G274" s="19"/>
      <c r="H274" s="15"/>
      <c r="I274" s="13" t="s">
        <v>26</v>
      </c>
      <c r="J274" s="13" t="s">
        <v>11</v>
      </c>
      <c r="K274" s="13" t="s">
        <v>11</v>
      </c>
      <c r="L274" s="16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</row>
    <row r="275" spans="1:23" x14ac:dyDescent="0.15">
      <c r="A275" s="11"/>
      <c r="B275" s="12">
        <v>12563</v>
      </c>
      <c r="C275" s="13" t="s">
        <v>354</v>
      </c>
      <c r="D275" s="13" t="s">
        <v>50</v>
      </c>
      <c r="E275" s="19"/>
      <c r="F275" s="19"/>
      <c r="G275" s="19"/>
      <c r="H275" s="15"/>
      <c r="I275" s="13" t="s">
        <v>26</v>
      </c>
      <c r="J275" s="13" t="s">
        <v>11</v>
      </c>
      <c r="K275" s="13" t="s">
        <v>11</v>
      </c>
      <c r="L275" s="16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</row>
    <row r="276" spans="1:23" x14ac:dyDescent="0.15">
      <c r="A276" s="11"/>
      <c r="B276" s="12">
        <v>12565</v>
      </c>
      <c r="C276" s="13" t="s">
        <v>355</v>
      </c>
      <c r="D276" s="13" t="s">
        <v>64</v>
      </c>
      <c r="E276" s="19"/>
      <c r="F276" s="19"/>
      <c r="G276" s="19"/>
      <c r="H276" s="15"/>
      <c r="I276" s="13" t="s">
        <v>26</v>
      </c>
      <c r="J276" s="13" t="s">
        <v>11</v>
      </c>
      <c r="K276" s="13" t="s">
        <v>11</v>
      </c>
      <c r="L276" s="16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</row>
    <row r="277" spans="1:23" x14ac:dyDescent="0.15">
      <c r="A277" s="11"/>
      <c r="B277" s="12">
        <v>12571</v>
      </c>
      <c r="C277" s="13" t="s">
        <v>356</v>
      </c>
      <c r="D277" s="13" t="s">
        <v>246</v>
      </c>
      <c r="E277" s="19"/>
      <c r="F277" s="19"/>
      <c r="G277" s="19"/>
      <c r="H277" s="15"/>
      <c r="I277" s="13" t="s">
        <v>26</v>
      </c>
      <c r="J277" s="13" t="s">
        <v>11</v>
      </c>
      <c r="K277" s="13" t="s">
        <v>11</v>
      </c>
      <c r="L277" s="16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</row>
    <row r="278" spans="1:23" x14ac:dyDescent="0.15">
      <c r="A278" s="11"/>
      <c r="B278" s="12">
        <v>12589</v>
      </c>
      <c r="C278" s="13" t="s">
        <v>357</v>
      </c>
      <c r="D278" s="13" t="s">
        <v>201</v>
      </c>
      <c r="E278" s="19"/>
      <c r="F278" s="19"/>
      <c r="G278" s="19"/>
      <c r="H278" s="15"/>
      <c r="I278" s="13" t="s">
        <v>26</v>
      </c>
      <c r="J278" s="13" t="s">
        <v>11</v>
      </c>
      <c r="K278" s="13" t="s">
        <v>11</v>
      </c>
      <c r="L278" s="16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</row>
    <row r="279" spans="1:23" x14ac:dyDescent="0.15">
      <c r="A279" s="11"/>
      <c r="B279" s="12">
        <v>12597</v>
      </c>
      <c r="C279" s="13" t="s">
        <v>359</v>
      </c>
      <c r="D279" s="13" t="s">
        <v>358</v>
      </c>
      <c r="E279" s="19"/>
      <c r="F279" s="19"/>
      <c r="G279" s="19"/>
      <c r="H279" s="15"/>
      <c r="I279" s="13" t="s">
        <v>26</v>
      </c>
      <c r="J279" s="13" t="s">
        <v>11</v>
      </c>
      <c r="K279" s="13" t="s">
        <v>11</v>
      </c>
      <c r="L279" s="16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</row>
    <row r="280" spans="1:23" x14ac:dyDescent="0.15">
      <c r="A280" s="11"/>
      <c r="B280" s="12">
        <v>12607</v>
      </c>
      <c r="C280" s="13" t="s">
        <v>360</v>
      </c>
      <c r="D280" s="13" t="s">
        <v>149</v>
      </c>
      <c r="E280" s="19"/>
      <c r="F280" s="19"/>
      <c r="G280" s="19"/>
      <c r="H280" s="15"/>
      <c r="I280" s="13" t="s">
        <v>26</v>
      </c>
      <c r="J280" s="13" t="s">
        <v>11</v>
      </c>
      <c r="K280" s="13" t="s">
        <v>11</v>
      </c>
      <c r="L280" s="16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</row>
    <row r="281" spans="1:23" x14ac:dyDescent="0.15">
      <c r="A281" s="11"/>
      <c r="B281" s="12">
        <v>12611</v>
      </c>
      <c r="C281" s="13" t="s">
        <v>361</v>
      </c>
      <c r="D281" s="13" t="s">
        <v>49</v>
      </c>
      <c r="E281" s="19"/>
      <c r="F281" s="19"/>
      <c r="G281" s="19"/>
      <c r="H281" s="15"/>
      <c r="I281" s="13" t="s">
        <v>26</v>
      </c>
      <c r="J281" s="13" t="s">
        <v>11</v>
      </c>
      <c r="K281" s="13" t="s">
        <v>11</v>
      </c>
      <c r="L281" s="16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</row>
    <row r="282" spans="1:23" x14ac:dyDescent="0.15">
      <c r="A282" s="11"/>
      <c r="B282" s="12">
        <v>12612</v>
      </c>
      <c r="C282" s="13" t="s">
        <v>362</v>
      </c>
      <c r="D282" s="13" t="s">
        <v>49</v>
      </c>
      <c r="E282" s="19"/>
      <c r="F282" s="19"/>
      <c r="G282" s="19"/>
      <c r="H282" s="15"/>
      <c r="I282" s="13" t="s">
        <v>26</v>
      </c>
      <c r="J282" s="13" t="s">
        <v>11</v>
      </c>
      <c r="K282" s="13" t="s">
        <v>11</v>
      </c>
      <c r="L282" s="16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</row>
    <row r="283" spans="1:23" x14ac:dyDescent="0.15">
      <c r="A283" s="11"/>
      <c r="B283" s="12">
        <v>12614</v>
      </c>
      <c r="C283" s="13" t="s">
        <v>363</v>
      </c>
      <c r="D283" s="13" t="s">
        <v>149</v>
      </c>
      <c r="E283" s="19"/>
      <c r="F283" s="19"/>
      <c r="G283" s="19"/>
      <c r="H283" s="15"/>
      <c r="I283" s="13" t="s">
        <v>26</v>
      </c>
      <c r="J283" s="13" t="s">
        <v>11</v>
      </c>
      <c r="K283" s="13" t="s">
        <v>11</v>
      </c>
      <c r="L283" s="16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</row>
    <row r="284" spans="1:23" x14ac:dyDescent="0.15">
      <c r="A284" s="11"/>
      <c r="B284" s="12">
        <v>12622</v>
      </c>
      <c r="C284" s="13" t="s">
        <v>364</v>
      </c>
      <c r="D284" s="13" t="s">
        <v>16</v>
      </c>
      <c r="E284" s="19"/>
      <c r="F284" s="19"/>
      <c r="G284" s="19"/>
      <c r="H284" s="15"/>
      <c r="I284" s="13" t="s">
        <v>26</v>
      </c>
      <c r="J284" s="13" t="s">
        <v>11</v>
      </c>
      <c r="K284" s="13" t="s">
        <v>11</v>
      </c>
      <c r="L284" s="16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</row>
    <row r="285" spans="1:23" x14ac:dyDescent="0.15">
      <c r="A285" s="11"/>
      <c r="B285" s="12">
        <v>12628</v>
      </c>
      <c r="C285" s="13" t="s">
        <v>365</v>
      </c>
      <c r="D285" s="13" t="s">
        <v>33</v>
      </c>
      <c r="E285" s="19"/>
      <c r="F285" s="19"/>
      <c r="G285" s="19"/>
      <c r="H285" s="15"/>
      <c r="I285" s="13" t="s">
        <v>26</v>
      </c>
      <c r="J285" s="13" t="s">
        <v>11</v>
      </c>
      <c r="K285" s="13" t="s">
        <v>11</v>
      </c>
      <c r="L285" s="16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</row>
    <row r="286" spans="1:23" x14ac:dyDescent="0.15">
      <c r="A286" s="11"/>
      <c r="B286" s="12">
        <v>12632</v>
      </c>
      <c r="C286" s="13" t="s">
        <v>367</v>
      </c>
      <c r="D286" s="13" t="s">
        <v>33</v>
      </c>
      <c r="E286" s="19"/>
      <c r="F286" s="19"/>
      <c r="G286" s="19"/>
      <c r="H286" s="15"/>
      <c r="I286" s="13" t="s">
        <v>26</v>
      </c>
      <c r="J286" s="13" t="s">
        <v>11</v>
      </c>
      <c r="K286" s="13" t="s">
        <v>11</v>
      </c>
      <c r="L286" s="16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</row>
    <row r="287" spans="1:23" x14ac:dyDescent="0.15">
      <c r="A287" s="11"/>
      <c r="B287" s="12">
        <v>12635</v>
      </c>
      <c r="C287" s="13" t="s">
        <v>368</v>
      </c>
      <c r="D287" s="13" t="s">
        <v>33</v>
      </c>
      <c r="E287" s="19"/>
      <c r="F287" s="19"/>
      <c r="G287" s="19"/>
      <c r="H287" s="15"/>
      <c r="I287" s="13" t="s">
        <v>26</v>
      </c>
      <c r="J287" s="13" t="s">
        <v>11</v>
      </c>
      <c r="K287" s="13" t="s">
        <v>11</v>
      </c>
      <c r="L287" s="16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</row>
    <row r="288" spans="1:23" x14ac:dyDescent="0.15">
      <c r="A288" s="11"/>
      <c r="B288" s="12">
        <v>12637</v>
      </c>
      <c r="C288" s="13" t="s">
        <v>369</v>
      </c>
      <c r="D288" s="13" t="s">
        <v>33</v>
      </c>
      <c r="E288" s="19"/>
      <c r="F288" s="19"/>
      <c r="G288" s="19"/>
      <c r="H288" s="15"/>
      <c r="I288" s="13" t="s">
        <v>26</v>
      </c>
      <c r="J288" s="13" t="s">
        <v>11</v>
      </c>
      <c r="K288" s="13" t="s">
        <v>11</v>
      </c>
      <c r="L288" s="16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</row>
    <row r="289" spans="1:23" x14ac:dyDescent="0.15">
      <c r="A289" s="11"/>
      <c r="B289" s="12">
        <v>12638</v>
      </c>
      <c r="C289" s="13" t="s">
        <v>370</v>
      </c>
      <c r="D289" s="13" t="s">
        <v>33</v>
      </c>
      <c r="E289" s="19"/>
      <c r="F289" s="19"/>
      <c r="G289" s="19"/>
      <c r="H289" s="15"/>
      <c r="I289" s="13" t="s">
        <v>26</v>
      </c>
      <c r="J289" s="13" t="s">
        <v>11</v>
      </c>
      <c r="K289" s="13" t="s">
        <v>11</v>
      </c>
      <c r="L289" s="16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</row>
    <row r="290" spans="1:23" x14ac:dyDescent="0.15">
      <c r="A290" s="11"/>
      <c r="B290" s="12">
        <v>12642</v>
      </c>
      <c r="C290" s="13" t="s">
        <v>371</v>
      </c>
      <c r="D290" s="13" t="s">
        <v>263</v>
      </c>
      <c r="E290" s="19"/>
      <c r="F290" s="19"/>
      <c r="G290" s="19"/>
      <c r="H290" s="15"/>
      <c r="I290" s="13" t="s">
        <v>26</v>
      </c>
      <c r="J290" s="13" t="s">
        <v>11</v>
      </c>
      <c r="K290" s="13" t="s">
        <v>11</v>
      </c>
      <c r="L290" s="16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</row>
    <row r="291" spans="1:23" x14ac:dyDescent="0.15">
      <c r="A291" s="11"/>
      <c r="B291" s="12">
        <v>12645</v>
      </c>
      <c r="C291" s="13" t="s">
        <v>373</v>
      </c>
      <c r="D291" s="13" t="s">
        <v>259</v>
      </c>
      <c r="E291" s="19"/>
      <c r="F291" s="19"/>
      <c r="G291" s="19"/>
      <c r="H291" s="15"/>
      <c r="I291" s="13" t="s">
        <v>26</v>
      </c>
      <c r="J291" s="13" t="s">
        <v>11</v>
      </c>
      <c r="K291" s="13" t="s">
        <v>11</v>
      </c>
      <c r="L291" s="16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</row>
    <row r="292" spans="1:23" x14ac:dyDescent="0.15">
      <c r="A292" s="11"/>
      <c r="B292" s="12">
        <v>12646</v>
      </c>
      <c r="C292" s="13" t="s">
        <v>374</v>
      </c>
      <c r="D292" s="13" t="s">
        <v>259</v>
      </c>
      <c r="E292" s="19"/>
      <c r="F292" s="19"/>
      <c r="G292" s="19"/>
      <c r="H292" s="15"/>
      <c r="I292" s="13" t="s">
        <v>26</v>
      </c>
      <c r="J292" s="13" t="s">
        <v>11</v>
      </c>
      <c r="K292" s="13" t="s">
        <v>11</v>
      </c>
      <c r="L292" s="16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</row>
    <row r="293" spans="1:23" x14ac:dyDescent="0.15">
      <c r="A293" s="11"/>
      <c r="B293" s="12">
        <v>12647</v>
      </c>
      <c r="C293" s="13" t="s">
        <v>375</v>
      </c>
      <c r="D293" s="13" t="s">
        <v>259</v>
      </c>
      <c r="E293" s="19"/>
      <c r="F293" s="19"/>
      <c r="G293" s="19"/>
      <c r="H293" s="15"/>
      <c r="I293" s="13" t="s">
        <v>26</v>
      </c>
      <c r="J293" s="13" t="s">
        <v>11</v>
      </c>
      <c r="K293" s="13" t="s">
        <v>11</v>
      </c>
      <c r="L293" s="16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</row>
    <row r="294" spans="1:23" x14ac:dyDescent="0.15">
      <c r="A294" s="11"/>
      <c r="B294" s="12">
        <v>12648</v>
      </c>
      <c r="C294" s="13" t="s">
        <v>376</v>
      </c>
      <c r="D294" s="13" t="s">
        <v>259</v>
      </c>
      <c r="E294" s="19"/>
      <c r="F294" s="19"/>
      <c r="G294" s="19"/>
      <c r="H294" s="15"/>
      <c r="I294" s="13" t="s">
        <v>26</v>
      </c>
      <c r="J294" s="13" t="s">
        <v>11</v>
      </c>
      <c r="K294" s="13" t="s">
        <v>11</v>
      </c>
      <c r="L294" s="16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</row>
    <row r="295" spans="1:23" x14ac:dyDescent="0.15">
      <c r="A295" s="11"/>
      <c r="B295" s="12">
        <v>12650</v>
      </c>
      <c r="C295" s="13" t="s">
        <v>377</v>
      </c>
      <c r="D295" s="13" t="s">
        <v>37</v>
      </c>
      <c r="E295" s="19"/>
      <c r="F295" s="19"/>
      <c r="G295" s="19"/>
      <c r="H295" s="15"/>
      <c r="I295" s="13" t="s">
        <v>26</v>
      </c>
      <c r="J295" s="13" t="s">
        <v>11</v>
      </c>
      <c r="K295" s="13" t="s">
        <v>11</v>
      </c>
      <c r="L295" s="16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</row>
    <row r="296" spans="1:23" x14ac:dyDescent="0.15">
      <c r="A296" s="11"/>
      <c r="B296" s="12">
        <v>12671</v>
      </c>
      <c r="C296" s="13" t="s">
        <v>380</v>
      </c>
      <c r="D296" s="13" t="s">
        <v>66</v>
      </c>
      <c r="E296" s="19"/>
      <c r="F296" s="19"/>
      <c r="G296" s="19"/>
      <c r="H296" s="15"/>
      <c r="I296" s="13" t="s">
        <v>26</v>
      </c>
      <c r="J296" s="13" t="s">
        <v>11</v>
      </c>
      <c r="K296" s="13" t="s">
        <v>11</v>
      </c>
      <c r="L296" s="16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</row>
    <row r="297" spans="1:23" x14ac:dyDescent="0.15">
      <c r="A297" s="11"/>
      <c r="B297" s="12">
        <v>12720</v>
      </c>
      <c r="C297" s="13" t="s">
        <v>386</v>
      </c>
      <c r="D297" s="13" t="s">
        <v>66</v>
      </c>
      <c r="E297" s="19"/>
      <c r="F297" s="19"/>
      <c r="G297" s="19"/>
      <c r="H297" s="15"/>
      <c r="I297" s="13" t="s">
        <v>26</v>
      </c>
      <c r="J297" s="13" t="s">
        <v>11</v>
      </c>
      <c r="K297" s="13" t="s">
        <v>11</v>
      </c>
      <c r="L297" s="16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</row>
    <row r="298" spans="1:23" x14ac:dyDescent="0.15">
      <c r="A298" s="11"/>
      <c r="B298" s="12">
        <v>12721</v>
      </c>
      <c r="C298" s="13" t="s">
        <v>387</v>
      </c>
      <c r="D298" s="13" t="s">
        <v>66</v>
      </c>
      <c r="E298" s="19"/>
      <c r="F298" s="19"/>
      <c r="G298" s="19"/>
      <c r="H298" s="15"/>
      <c r="I298" s="13" t="s">
        <v>26</v>
      </c>
      <c r="J298" s="13" t="s">
        <v>11</v>
      </c>
      <c r="K298" s="13" t="s">
        <v>11</v>
      </c>
      <c r="L298" s="16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</row>
    <row r="299" spans="1:23" x14ac:dyDescent="0.15">
      <c r="A299" s="11"/>
      <c r="B299" s="12">
        <v>12723</v>
      </c>
      <c r="C299" s="13" t="s">
        <v>388</v>
      </c>
      <c r="D299" s="13" t="s">
        <v>66</v>
      </c>
      <c r="E299" s="19"/>
      <c r="F299" s="19"/>
      <c r="G299" s="19"/>
      <c r="H299" s="15"/>
      <c r="I299" s="13" t="s">
        <v>26</v>
      </c>
      <c r="J299" s="13" t="s">
        <v>11</v>
      </c>
      <c r="K299" s="13" t="s">
        <v>11</v>
      </c>
      <c r="L299" s="16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</row>
    <row r="300" spans="1:23" x14ac:dyDescent="0.15">
      <c r="A300" s="11"/>
      <c r="B300" s="12">
        <v>12724</v>
      </c>
      <c r="C300" s="13" t="s">
        <v>389</v>
      </c>
      <c r="D300" s="13" t="s">
        <v>66</v>
      </c>
      <c r="E300" s="19"/>
      <c r="F300" s="19"/>
      <c r="G300" s="19"/>
      <c r="H300" s="15"/>
      <c r="I300" s="13" t="s">
        <v>26</v>
      </c>
      <c r="J300" s="13" t="s">
        <v>11</v>
      </c>
      <c r="K300" s="13" t="s">
        <v>11</v>
      </c>
      <c r="L300" s="16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</row>
    <row r="301" spans="1:23" x14ac:dyDescent="0.15">
      <c r="A301" s="11"/>
      <c r="B301" s="12">
        <v>12729</v>
      </c>
      <c r="C301" s="13" t="s">
        <v>390</v>
      </c>
      <c r="D301" s="13" t="s">
        <v>66</v>
      </c>
      <c r="E301" s="19"/>
      <c r="F301" s="19"/>
      <c r="G301" s="19"/>
      <c r="H301" s="15"/>
      <c r="I301" s="13" t="s">
        <v>26</v>
      </c>
      <c r="J301" s="13" t="s">
        <v>11</v>
      </c>
      <c r="K301" s="13" t="s">
        <v>11</v>
      </c>
      <c r="L301" s="16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</row>
    <row r="302" spans="1:23" x14ac:dyDescent="0.15">
      <c r="A302" s="11"/>
      <c r="B302" s="12">
        <v>12731</v>
      </c>
      <c r="C302" s="13" t="s">
        <v>391</v>
      </c>
      <c r="D302" s="13" t="s">
        <v>66</v>
      </c>
      <c r="E302" s="19"/>
      <c r="F302" s="19"/>
      <c r="G302" s="19"/>
      <c r="H302" s="15"/>
      <c r="I302" s="13" t="s">
        <v>26</v>
      </c>
      <c r="J302" s="13" t="s">
        <v>11</v>
      </c>
      <c r="K302" s="13" t="s">
        <v>11</v>
      </c>
      <c r="L302" s="16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</row>
    <row r="303" spans="1:23" x14ac:dyDescent="0.15">
      <c r="A303" s="11"/>
      <c r="B303" s="12">
        <v>12758</v>
      </c>
      <c r="C303" s="13" t="s">
        <v>399</v>
      </c>
      <c r="D303" s="13" t="s">
        <v>46</v>
      </c>
      <c r="E303" s="19"/>
      <c r="F303" s="19"/>
      <c r="G303" s="19"/>
      <c r="H303" s="15"/>
      <c r="I303" s="13" t="s">
        <v>26</v>
      </c>
      <c r="J303" s="13" t="s">
        <v>11</v>
      </c>
      <c r="K303" s="13" t="s">
        <v>11</v>
      </c>
      <c r="L303" s="16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</row>
    <row r="304" spans="1:23" x14ac:dyDescent="0.15">
      <c r="A304" s="11"/>
      <c r="B304" s="12">
        <v>12768</v>
      </c>
      <c r="C304" s="13" t="s">
        <v>402</v>
      </c>
      <c r="D304" s="13" t="s">
        <v>48</v>
      </c>
      <c r="E304" s="19"/>
      <c r="F304" s="19"/>
      <c r="G304" s="19"/>
      <c r="H304" s="15"/>
      <c r="I304" s="13" t="s">
        <v>26</v>
      </c>
      <c r="J304" s="13" t="s">
        <v>11</v>
      </c>
      <c r="K304" s="13" t="s">
        <v>11</v>
      </c>
      <c r="L304" s="16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</row>
    <row r="305" spans="1:23" x14ac:dyDescent="0.15">
      <c r="A305" s="11"/>
      <c r="B305" s="12">
        <v>12775</v>
      </c>
      <c r="C305" s="13" t="s">
        <v>403</v>
      </c>
      <c r="D305" s="13" t="s">
        <v>48</v>
      </c>
      <c r="E305" s="19"/>
      <c r="F305" s="19"/>
      <c r="G305" s="19"/>
      <c r="H305" s="15"/>
      <c r="I305" s="13" t="s">
        <v>26</v>
      </c>
      <c r="J305" s="13" t="s">
        <v>11</v>
      </c>
      <c r="K305" s="13" t="s">
        <v>11</v>
      </c>
      <c r="L305" s="16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</row>
    <row r="306" spans="1:23" x14ac:dyDescent="0.15">
      <c r="A306" s="11"/>
      <c r="B306" s="12">
        <v>12784</v>
      </c>
      <c r="C306" s="13" t="s">
        <v>405</v>
      </c>
      <c r="D306" s="13" t="s">
        <v>66</v>
      </c>
      <c r="E306" s="19"/>
      <c r="F306" s="19"/>
      <c r="G306" s="19"/>
      <c r="H306" s="15"/>
      <c r="I306" s="13" t="s">
        <v>26</v>
      </c>
      <c r="J306" s="13" t="s">
        <v>11</v>
      </c>
      <c r="K306" s="13" t="s">
        <v>11</v>
      </c>
      <c r="L306" s="16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</row>
    <row r="307" spans="1:23" x14ac:dyDescent="0.15">
      <c r="A307" s="11"/>
      <c r="B307" s="12">
        <v>12785</v>
      </c>
      <c r="C307" s="13" t="s">
        <v>406</v>
      </c>
      <c r="D307" s="13" t="s">
        <v>48</v>
      </c>
      <c r="E307" s="19"/>
      <c r="F307" s="19"/>
      <c r="G307" s="19"/>
      <c r="H307" s="15"/>
      <c r="I307" s="13" t="s">
        <v>26</v>
      </c>
      <c r="J307" s="13" t="s">
        <v>11</v>
      </c>
      <c r="K307" s="13" t="s">
        <v>11</v>
      </c>
      <c r="L307" s="16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</row>
  </sheetData>
  <sortState xmlns:xlrd2="http://schemas.microsoft.com/office/spreadsheetml/2017/richdata2" ref="B2:AK307">
    <sortCondition ref="H2:H307"/>
  </sortState>
  <phoneticPr fontId="4"/>
  <pageMargins left="0.7" right="0.7" top="0.75" bottom="0.75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女子SL　Fig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atsuko oohashi</dc:creator>
  <cp:lastModifiedBy>NewSAT4</cp:lastModifiedBy>
  <dcterms:created xsi:type="dcterms:W3CDTF">2023-07-27T11:34:06Z</dcterms:created>
  <dcterms:modified xsi:type="dcterms:W3CDTF">2023-07-28T08:53:02Z</dcterms:modified>
</cp:coreProperties>
</file>